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ookViews>
    <workbookView xWindow="0" yWindow="0" windowWidth="19200" windowHeight="6930"/>
  </bookViews>
  <sheets>
    <sheet name=" Controlli Reach CLP" sheetId="3" r:id="rId1"/>
    <sheet name="Foglio2" sheetId="13" state="hidden" r:id="rId2"/>
    <sheet name="Controlli biocidi" sheetId="20" r:id="rId3"/>
    <sheet name="Biocidi Elenco Nomi Prodotti" sheetId="19" r:id="rId4"/>
    <sheet name="Attività di formazione " sheetId="5" r:id="rId5"/>
    <sheet name="Attività informazione " sheetId="6" r:id="rId6"/>
    <sheet name="Altre attività" sheetId="4" r:id="rId7"/>
    <sheet name="ESITI.PrelevAnnoPreced.ReachCLP" sheetId="8" r:id="rId8"/>
    <sheet name="ESITI.PrelevAnnoPreced.Biocidi" sheetId="18" r:id="rId9"/>
    <sheet name="NACE" sheetId="7" r:id="rId10"/>
    <sheet name="lista CorsiRicaduta" sheetId="9" r:id="rId11"/>
  </sheets>
  <externalReferences>
    <externalReference r:id="rId12"/>
  </externalReferences>
  <definedNames>
    <definedName name="_xlnm.Print_Area" localSheetId="0">' Controlli Reach CLP'!$A$1:$S$266</definedName>
  </definedNames>
  <calcPr calcId="191029"/>
</workbook>
</file>

<file path=xl/calcChain.xml><?xml version="1.0" encoding="utf-8"?>
<calcChain xmlns="http://schemas.openxmlformats.org/spreadsheetml/2006/main">
  <c r="I70" i="20" l="1"/>
  <c r="L71" i="20"/>
  <c r="F70" i="20"/>
  <c r="I69" i="20"/>
  <c r="F69" i="20"/>
  <c r="L66" i="20"/>
  <c r="I66" i="20"/>
  <c r="F66" i="20"/>
  <c r="L60" i="20"/>
  <c r="I60" i="20"/>
  <c r="K60" i="20" s="1"/>
  <c r="F60" i="20"/>
  <c r="D126" i="20"/>
  <c r="F115" i="20"/>
  <c r="F114" i="20"/>
  <c r="F86" i="20"/>
  <c r="F89" i="20"/>
  <c r="F88" i="20"/>
  <c r="F87" i="20"/>
  <c r="F144" i="3"/>
  <c r="F143" i="3"/>
  <c r="F142" i="3"/>
  <c r="F141" i="3"/>
  <c r="F140" i="3"/>
  <c r="F139" i="3"/>
  <c r="Q85" i="20"/>
  <c r="Q75" i="20"/>
  <c r="Q76" i="20"/>
  <c r="Q77" i="20"/>
  <c r="Q78" i="20"/>
  <c r="Q79" i="20"/>
  <c r="Q80" i="20"/>
  <c r="Q81" i="20"/>
  <c r="Q82" i="20"/>
  <c r="Q83" i="20"/>
  <c r="Q84" i="20"/>
  <c r="Q74" i="20"/>
  <c r="F48" i="20"/>
  <c r="K61" i="20"/>
  <c r="K62" i="20"/>
  <c r="K63" i="20"/>
  <c r="K65" i="20"/>
  <c r="K51" i="20"/>
  <c r="K52" i="20"/>
  <c r="K53" i="20"/>
  <c r="K54" i="20"/>
  <c r="K56" i="20"/>
  <c r="K57" i="20"/>
  <c r="K59" i="20"/>
  <c r="K50" i="20"/>
  <c r="F58" i="20" l="1"/>
  <c r="I58" i="20"/>
  <c r="K58" i="20" l="1"/>
  <c r="F13" i="20" l="1"/>
  <c r="I55" i="20" l="1"/>
  <c r="F55" i="20"/>
  <c r="K69" i="3"/>
  <c r="K86" i="3"/>
  <c r="K64" i="20" l="1"/>
  <c r="K55" i="20"/>
  <c r="F258" i="3"/>
  <c r="D110" i="18" l="1"/>
  <c r="D109" i="18"/>
  <c r="D108" i="18"/>
  <c r="D64" i="18"/>
  <c r="D63" i="18"/>
  <c r="D62" i="18"/>
  <c r="D46" i="18"/>
  <c r="E114" i="18" s="1"/>
  <c r="D45" i="18"/>
  <c r="E113" i="18" s="1"/>
  <c r="D44" i="18"/>
  <c r="E112" i="18" s="1"/>
  <c r="D119" i="8" l="1"/>
  <c r="D118" i="8"/>
  <c r="D266" i="3"/>
  <c r="D265" i="3"/>
  <c r="E107" i="8" l="1"/>
  <c r="E106" i="8"/>
  <c r="F85" i="8"/>
  <c r="F84" i="8"/>
  <c r="F74" i="8"/>
  <c r="F73" i="8"/>
  <c r="F60" i="8"/>
  <c r="F59" i="8"/>
  <c r="F43" i="8"/>
  <c r="F42" i="8"/>
  <c r="F89" i="8" l="1"/>
  <c r="F179" i="3"/>
  <c r="F178" i="3"/>
  <c r="F177" i="3"/>
  <c r="F176" i="3"/>
  <c r="F175" i="3"/>
  <c r="F174" i="3"/>
  <c r="F205" i="3"/>
  <c r="F256" i="3" l="1"/>
  <c r="F257" i="3"/>
  <c r="K68" i="3" l="1"/>
  <c r="K66" i="3"/>
  <c r="K70" i="3"/>
  <c r="F226" i="3" l="1"/>
  <c r="F222" i="3"/>
  <c r="F220" i="3"/>
  <c r="F223" i="3"/>
  <c r="F221" i="3"/>
  <c r="F219" i="3"/>
  <c r="F218" i="3"/>
  <c r="K88" i="3" l="1"/>
  <c r="K87" i="3"/>
  <c r="I80" i="3"/>
  <c r="F80" i="3"/>
  <c r="F41" i="8" l="1"/>
  <c r="L81" i="3" l="1"/>
  <c r="L95" i="3" l="1"/>
  <c r="L97" i="3" s="1"/>
  <c r="K64" i="3" l="1"/>
  <c r="K58" i="3" l="1"/>
  <c r="K62" i="3" l="1"/>
  <c r="K56" i="3"/>
  <c r="K52" i="3"/>
  <c r="F170" i="3"/>
  <c r="F203" i="3"/>
  <c r="F169" i="3"/>
  <c r="F202" i="3"/>
  <c r="F208" i="3"/>
  <c r="F204" i="3"/>
  <c r="F199" i="3"/>
  <c r="F173" i="3"/>
  <c r="F172" i="3"/>
  <c r="F171" i="3"/>
  <c r="F166" i="3"/>
  <c r="I94" i="3"/>
  <c r="F94" i="3"/>
  <c r="K75" i="3"/>
  <c r="K76" i="3"/>
  <c r="K54" i="3"/>
  <c r="K85" i="3"/>
  <c r="K59" i="3"/>
  <c r="K83" i="3"/>
  <c r="K74" i="3"/>
  <c r="K71" i="3"/>
  <c r="K72" i="3"/>
  <c r="K73" i="3"/>
  <c r="K77" i="3"/>
  <c r="K78" i="3"/>
  <c r="K82" i="3"/>
  <c r="K89" i="3"/>
  <c r="K90" i="3"/>
  <c r="K93" i="3"/>
  <c r="K55" i="3"/>
  <c r="K60" i="3"/>
  <c r="K61" i="3"/>
  <c r="F13" i="3"/>
  <c r="F58" i="8"/>
  <c r="F72" i="8"/>
  <c r="F83" i="8"/>
  <c r="G217" i="3"/>
  <c r="F229" i="3" l="1"/>
  <c r="F230" i="3"/>
  <c r="F87" i="8"/>
  <c r="F88" i="8"/>
  <c r="F225" i="3"/>
  <c r="F231" i="3"/>
  <c r="F96" i="3"/>
  <c r="I96" i="3"/>
  <c r="F228" i="3"/>
  <c r="K94" i="3"/>
  <c r="F227" i="3"/>
  <c r="K80" i="3"/>
  <c r="K96" i="3" l="1"/>
  <c r="K67" i="20"/>
  <c r="K68" i="20"/>
  <c r="K66" i="20" l="1"/>
</calcChain>
</file>

<file path=xl/comments1.xml><?xml version="1.0" encoding="utf-8"?>
<comments xmlns="http://schemas.openxmlformats.org/spreadsheetml/2006/main">
  <authors>
    <author>Luigia</author>
  </authors>
  <commentList>
    <comment ref="L51" authorId="0">
      <text>
        <r>
          <rPr>
            <b/>
            <sz val="18"/>
            <color indexed="81"/>
            <rFont val="Tahoma"/>
            <family val="2"/>
          </rPr>
          <t>Luigia:</t>
        </r>
        <r>
          <rPr>
            <sz val="18"/>
            <color indexed="81"/>
            <rFont val="Tahoma"/>
            <family val="2"/>
          </rPr>
          <t xml:space="preserve">
NON è deto che sia un " di cui", perché se il controllo è analitico la regione dà il laboraotorio e NON va nei reattivi" perché a campionare è stato la dogana 
se il supporto è documentale va nel reattivo (quindi ok un "di cui"
se il supporto è analitico  per non fare confusione nel dettaglio e NON fargli compilare la colonna deireattivi come se avessereo campionato loro toglienre nella colonna L il di "cui" 
la linea gstionale è diversa per documentali e analitici
: documentali mettere fra i reattivi, 
per gli analitici NON mettere nei reattivi </t>
        </r>
      </text>
    </comment>
  </commentList>
</comments>
</file>

<file path=xl/sharedStrings.xml><?xml version="1.0" encoding="utf-8"?>
<sst xmlns="http://schemas.openxmlformats.org/spreadsheetml/2006/main" count="1130" uniqueCount="663">
  <si>
    <t xml:space="preserve">n. sostanze </t>
  </si>
  <si>
    <t xml:space="preserve">n. miscele </t>
  </si>
  <si>
    <t>nome cognome</t>
  </si>
  <si>
    <t xml:space="preserve">email </t>
  </si>
  <si>
    <t>n. telefono</t>
  </si>
  <si>
    <t>sezione</t>
  </si>
  <si>
    <t>Regione / 
Provincia Autonoma</t>
  </si>
  <si>
    <t>n. articoli</t>
  </si>
  <si>
    <t>Dirigente Responsabile</t>
  </si>
  <si>
    <t xml:space="preserve">Fabbricante </t>
  </si>
  <si>
    <t>Utilizzatore a valle</t>
  </si>
  <si>
    <t>pec istituzionale</t>
  </si>
  <si>
    <t>Legenda</t>
  </si>
  <si>
    <t>n. imprese</t>
  </si>
  <si>
    <t>n. volte</t>
  </si>
  <si>
    <t>n. controlli effettuati</t>
  </si>
  <si>
    <t>matrice/prodotto</t>
  </si>
  <si>
    <t>metodo di prova</t>
  </si>
  <si>
    <t>cemento</t>
  </si>
  <si>
    <t>analita</t>
  </si>
  <si>
    <t>vernici spray</t>
  </si>
  <si>
    <t>Cd (23)</t>
  </si>
  <si>
    <t>Ni (27)</t>
  </si>
  <si>
    <t>Cloroformio (32)</t>
  </si>
  <si>
    <t>Toluene (48)</t>
  </si>
  <si>
    <t>Cr VI  (47)</t>
  </si>
  <si>
    <t>plastiche (polimeri organici sintentici)</t>
  </si>
  <si>
    <t>gioielleria/bigiotteria</t>
  </si>
  <si>
    <t>leghe per brasatura</t>
  </si>
  <si>
    <t>colle/adesivi</t>
  </si>
  <si>
    <t>Benzene (5)</t>
  </si>
  <si>
    <t>Amianto (6)</t>
  </si>
  <si>
    <t xml:space="preserve">giocattoli </t>
  </si>
  <si>
    <t>articoli di puericultura</t>
  </si>
  <si>
    <t>Autorizzazioni  (Allegato XIV)</t>
  </si>
  <si>
    <t>SiA-Sostanze negli articoli</t>
  </si>
  <si>
    <t>con AC Nazionale</t>
  </si>
  <si>
    <t>altro: ____________ (specificare analita e n. restrizione di cui all'allegato XVII))</t>
  </si>
  <si>
    <t>____________ 
(specificare matrice/prodotto)</t>
  </si>
  <si>
    <t>analita (n. voce di cui all'allegato XVII</t>
  </si>
  <si>
    <t>Da non compilare in quanto è stata inserita la funzione automatica di sommatoria</t>
  </si>
  <si>
    <t>articoli</t>
  </si>
  <si>
    <r>
      <t xml:space="preserve">con altre autorità
</t>
    </r>
    <r>
      <rPr>
        <i/>
        <sz val="12"/>
        <rFont val="Arial"/>
        <family val="2"/>
        <charset val="204"/>
      </rPr>
      <t>specificare</t>
    </r>
    <r>
      <rPr>
        <sz val="12"/>
        <rFont val="Arial"/>
        <family val="2"/>
        <charset val="204"/>
      </rPr>
      <t xml:space="preserve"> ______________________________</t>
    </r>
  </si>
  <si>
    <t xml:space="preserve"> ________ 
(specificare articolo )</t>
  </si>
  <si>
    <t>ruolo</t>
  </si>
  <si>
    <t>n. volte in cui la %p/p sostanza nell'articolo eccede lo 0.1%</t>
  </si>
  <si>
    <t>Riepilogo controlli analitici</t>
  </si>
  <si>
    <t>Riportare il n. di imprese non PMI controllate</t>
  </si>
  <si>
    <t>Riportare il n. di imprese per le quali non è nota la dimensione</t>
  </si>
  <si>
    <t>Riportare il numero di sostanze/miscele/articoli controllate/i</t>
  </si>
  <si>
    <t>Riportare il numero di SDS di sostanze/miscele controllate</t>
  </si>
  <si>
    <t>Reattivi</t>
  </si>
  <si>
    <t>reattivi</t>
  </si>
  <si>
    <t>programmati</t>
  </si>
  <si>
    <t>altri analiti</t>
  </si>
  <si>
    <t>n. controlli analitici programmati totali</t>
  </si>
  <si>
    <t>n. violazioni</t>
  </si>
  <si>
    <t>n. violazioni ai sensi d.lgs 133/2009</t>
  </si>
  <si>
    <t>Riportare il n. di violazioni ai sensi del d.lgs 133/2009</t>
  </si>
  <si>
    <t xml:space="preserve">n. violazioni ai sensi  d.lgs 186/2011 </t>
  </si>
  <si>
    <t xml:space="preserve">Riportare il n. di violazioni ai sensi del d.lgs 186/2011 </t>
  </si>
  <si>
    <t>Articoli REACH violati</t>
  </si>
  <si>
    <t xml:space="preserve">articolo violato (art.) </t>
  </si>
  <si>
    <t>Riportare l'articolo del REACH violato e indicare il n. di volte per le quali la violazione è stata accertata</t>
  </si>
  <si>
    <t>Articoli CLP violati</t>
  </si>
  <si>
    <t>Riportare l'articolo del CLP violato e indicare il n. di volte per le quali la violazione è stata accertata</t>
  </si>
  <si>
    <t>liquidi di ricarica sigaretta elettronica</t>
  </si>
  <si>
    <t>IPA (50.5)</t>
  </si>
  <si>
    <t>articoli gomma o plastica</t>
  </si>
  <si>
    <t>Piombo (63)</t>
  </si>
  <si>
    <t>Ftalati (51)</t>
  </si>
  <si>
    <t>Ftalati (52)</t>
  </si>
  <si>
    <t>PFOA</t>
  </si>
  <si>
    <t>DecaBDE</t>
  </si>
  <si>
    <r>
      <t>Ai fini della rendicontazione sono da</t>
    </r>
    <r>
      <rPr>
        <b/>
        <sz val="12"/>
        <rFont val="Arial"/>
        <family val="2"/>
        <charset val="204"/>
      </rPr>
      <t xml:space="preserve"> compilare le celle di colore grigio</t>
    </r>
    <r>
      <rPr>
        <sz val="12"/>
        <rFont val="Arial"/>
        <family val="2"/>
        <charset val="204"/>
      </rPr>
      <t>.</t>
    </r>
  </si>
  <si>
    <t>numero</t>
  </si>
  <si>
    <t>SI</t>
  </si>
  <si>
    <t>ECM (SI/NO) (indicare SI se almeno un corso realizzato è stato ECM)</t>
  </si>
  <si>
    <t>in caso di SI nella cella D9, e in caso di  più di un corso realizzato (D8) specificare il rapporto di quanti corsi ECM sul numero totale (D8)</t>
  </si>
  <si>
    <t>NO</t>
  </si>
  <si>
    <t>di cui Aziende Sanitarie</t>
  </si>
  <si>
    <t>di cui ARPA/APPA</t>
  </si>
  <si>
    <t>altro</t>
  </si>
  <si>
    <t>sistema pubblico</t>
  </si>
  <si>
    <t>privato</t>
  </si>
  <si>
    <t xml:space="preserve">sistema pubblico e privato </t>
  </si>
  <si>
    <t>ONG</t>
  </si>
  <si>
    <t xml:space="preserve">specificare a chi era indirizzato  </t>
  </si>
  <si>
    <t xml:space="preserve">specificare se indirizzato a Pubblico/Privato </t>
  </si>
  <si>
    <t>Pubblico generale</t>
  </si>
  <si>
    <t>ANCI</t>
  </si>
  <si>
    <t>n. totale partecipanti</t>
  </si>
  <si>
    <t>ass.categoria</t>
  </si>
  <si>
    <t>Ass. Ass. Consumatori</t>
  </si>
  <si>
    <t>Classificazioni di pericolo (Reg. CLP)</t>
  </si>
  <si>
    <t>Riportare il numero di imprese per le quali è stata accertata una violazione penale (notizia di reato)</t>
  </si>
  <si>
    <t>Attività di studio e ricerca</t>
  </si>
  <si>
    <t>Altre attività</t>
  </si>
  <si>
    <t>Attività documentali</t>
  </si>
  <si>
    <t xml:space="preserve">analita </t>
  </si>
  <si>
    <t>motivazione</t>
  </si>
  <si>
    <t>osservazioni/
risultanze</t>
  </si>
  <si>
    <t>matrice/
prodotto</t>
  </si>
  <si>
    <t>descrizione</t>
  </si>
  <si>
    <r>
      <t>Ai fini della rendicontazione sono da</t>
    </r>
    <r>
      <rPr>
        <b/>
        <sz val="10"/>
        <rFont val="Arial"/>
        <family val="2"/>
        <charset val="204"/>
      </rPr>
      <t xml:space="preserve"> compilare le celle di colore grigio</t>
    </r>
    <r>
      <rPr>
        <sz val="10"/>
        <rFont val="Arial"/>
        <family val="2"/>
        <charset val="204"/>
      </rPr>
      <t>.</t>
    </r>
  </si>
  <si>
    <t>riportare le attività analitiche condotte, con dettagli degli analiti/matrice/prodotto/metodo di prova e fornendo la motivazione (es. richiesta/segnalazione da altra autorità o amministrazione dello Stato, associazione di consumatori, ecc.) e le rilevanti osservazioni/risultati</t>
  </si>
  <si>
    <t>riportare le attività documentali condotte, fornendo una breve descrizione, la motivazione per detta attività (es. richiesta/segnalazione da altra autorità o amministrazione dello Stato, associazione di consumatori, ecc.) e le rilevanti osservazioni/risultati</t>
  </si>
  <si>
    <t>riportare le attività di ricerca condotte fornendo una breve descrizione, la motivazione (es. sviluppo di un metodo analitico per attività di controllo da avviare in futuro relativamente a obblighi già in vigore o in via di adozione) e le rilevanti osservazioni/risultati</t>
  </si>
  <si>
    <t>riportare altre attività condotte fornendo una breve descrizione, la motivazione e le rilevanti osservazioni/risultati</t>
  </si>
  <si>
    <t xml:space="preserve">n. SDS sostanze </t>
  </si>
  <si>
    <t xml:space="preserve">n. SDS miscele </t>
  </si>
  <si>
    <t>Responsabile per la rendicontazione</t>
  </si>
  <si>
    <t>Indicare il responsabile dell'invio dei dati, da contattare in caso di chiarimenti.</t>
  </si>
  <si>
    <t xml:space="preserve">n. micro imprese  </t>
  </si>
  <si>
    <t xml:space="preserve">n. piccole imprese </t>
  </si>
  <si>
    <t xml:space="preserve">n. medie imprese </t>
  </si>
  <si>
    <t>NACE</t>
  </si>
  <si>
    <t>Fabbricazione di fitofarmaci e di altri prodotti chimici per l'agricoltura (20.20)</t>
  </si>
  <si>
    <t>Fabbricazione di fertilizzanti e di composti azotati (20.15)</t>
  </si>
  <si>
    <t>Fabbricazione di colle (20.52)</t>
  </si>
  <si>
    <t>Fabbricazione di oli essenziali (20.53)</t>
  </si>
  <si>
    <t>Fabbricazione di carta e di cartone (17.12)</t>
  </si>
  <si>
    <t>Attività metallurgiche, siderurgiche incluso commercio
(23.99; 24.20; 24.66; 25.61; 25.93; 46.72)</t>
  </si>
  <si>
    <t>Articoli in plastica e gomma
(22; 22.19; 22.20; 22.21; 22.23, 22.29, 22.48, 22.48)</t>
  </si>
  <si>
    <t>Commercio all'ingrosso elettrodomestici, macchinari e altri prodotti
(46.43; 46.18; 46.19; 46.7; 46.69; 46.51; 46.74; 46.9)</t>
  </si>
  <si>
    <t>Prodotti chimici di base, organici, inorganici, e materie plastiche
(20; 20.10; 20.13; 20.14; 20.15; 20.16; 20.50; 20.59)</t>
  </si>
  <si>
    <t>classificazione statistica delle attività economiche (NACE)</t>
  </si>
  <si>
    <t>Esiti</t>
  </si>
  <si>
    <t>n. non conformità totali Restrizioni</t>
  </si>
  <si>
    <t>n. non conformità totali SiA</t>
  </si>
  <si>
    <t>n. non conformità totali</t>
  </si>
  <si>
    <t xml:space="preserve">codice/i NACE  (Reg. CE n. 1893/2006)
</t>
  </si>
  <si>
    <t>Obblighi</t>
  </si>
  <si>
    <t>Prodotti di raffinazione del petrolio (19.20)</t>
  </si>
  <si>
    <t>Fabbricazione di coloranti e pigmenti (20.12)</t>
  </si>
  <si>
    <t>Fabbricazione di prodotti in legno (16.21)</t>
  </si>
  <si>
    <t>Fabbricazione e commercio al dettaglio di giochi e giocattoli (32.40; 47.65)</t>
  </si>
  <si>
    <t>Raccolta, smaltimento, recupero rifiuti (38; 38.32; 39)</t>
  </si>
  <si>
    <t>Gioielleria, bigiotteria e articoli connessi (32.10; 47.77)</t>
  </si>
  <si>
    <t>Commercio prodotti di consumo (46.40; 46.49; 47.78)</t>
  </si>
  <si>
    <t>Pitture, vernici, smalti, adesivi sintetici (20.30)</t>
  </si>
  <si>
    <t>Commercio di carburante e combustibili (47.30)</t>
  </si>
  <si>
    <t>Commercio al dettaglio di articoli vari (47; 47.11; 47.19; 47.6)</t>
  </si>
  <si>
    <t>Commercio di prodotti chimici (46.75; 46.76)</t>
  </si>
  <si>
    <t>Pelle (15; 46.42; 47.72)</t>
  </si>
  <si>
    <t>Verifica degli obblighi di condivisione dei dati e disposizioni destinate ad evitare sperimentazioni superflue (titolo III del REACH -  articoli 25, 26, 30)</t>
  </si>
  <si>
    <t>Verifica degli obblighi di registrazione e notifica delle sostanze contenute in articoli (titolo II del REACH - articolo 7, paragrafi 1 e 2)</t>
  </si>
  <si>
    <t>Verifica degli obblighi di informazione all'interno della catena di approvvigionamento (titolo II del REACH - articolo 7, paragrafo 3 e titolo IV del REACH - articoli 31, 32, 33, 34, 35, 36)</t>
  </si>
  <si>
    <t>Verifica degli obblighi degli utilizzatori a valle (titolo V del REACH- articoli 37, 38, 39)</t>
  </si>
  <si>
    <t>Verifica degli obblighi concernenti la valutazione delle sostanze (titolo VI del REACH, articoli 46, 49, 50)</t>
  </si>
  <si>
    <t>Verifica degli obblighi di informazione su sostanze e miscele (articoli 5, 6, 8 e 49 del CLP)</t>
  </si>
  <si>
    <t>Verifica degli obblighi in materia di sperimentazione sugli animali e sull'uomo (articolo 7 del CLP)</t>
  </si>
  <si>
    <t>Verifica degli obblighi di comunicazione e notifica della classificazione delle sostanze (articoli 16 e 40 del CLP)</t>
  </si>
  <si>
    <t>Verifica degli obblighi di comunicazione della composizione di miscele pericolose (articolo 45 del CLP)</t>
  </si>
  <si>
    <t>n. imprese per le quali è stata accertata una violazione</t>
  </si>
  <si>
    <t>n. PMI (a)</t>
  </si>
  <si>
    <t>n. non PMI (b)</t>
  </si>
  <si>
    <t>n. dimensione non nota (c)</t>
  </si>
  <si>
    <t>n. totale imprese controllate totali (a+b+c)</t>
  </si>
  <si>
    <t>ACN-altro Stato membro EU</t>
  </si>
  <si>
    <t>altra Regione/PA</t>
  </si>
  <si>
    <r>
      <t xml:space="preserve">altro
</t>
    </r>
    <r>
      <rPr>
        <i/>
        <sz val="12"/>
        <rFont val="Arial"/>
        <family val="2"/>
        <charset val="204"/>
      </rPr>
      <t>specficare ____________</t>
    </r>
    <r>
      <rPr>
        <sz val="12"/>
        <rFont val="Arial"/>
        <family val="2"/>
        <charset val="204"/>
      </rPr>
      <t>; ________; __</t>
    </r>
    <r>
      <rPr>
        <i/>
        <sz val="12"/>
        <rFont val="Arial"/>
        <family val="2"/>
        <charset val="204"/>
      </rPr>
      <t xml:space="preserve">________
</t>
    </r>
  </si>
  <si>
    <t>n. controlli totali restrizioni effettuati  (d)</t>
  </si>
  <si>
    <t>n. controlli totali Autorizzazioni effettuati  (j)</t>
  </si>
  <si>
    <t xml:space="preserve">n. controlli totali SiA effettuati (p) </t>
  </si>
  <si>
    <t>Importatore (sostanze, miscele, articoli)</t>
  </si>
  <si>
    <t>Rappresentante esclusivo</t>
  </si>
  <si>
    <t>produttore di miscele</t>
  </si>
  <si>
    <t>produttore di articolo</t>
  </si>
  <si>
    <t>Distributore (sostanze, miscele, articoli)</t>
  </si>
  <si>
    <t>utilizzatore di sostanza/miscela (end user)</t>
  </si>
  <si>
    <t>Riportare il n. di imprese PMI controllate con dettaglio di cui alla Raccomandazione della Commissione Europea (CE) n. 2003/361. Decreto del Ministro delle attività produttive 18aprile 2005 (G.U. n. 238 del 12.10.2005).</t>
  </si>
  <si>
    <t>Tessile (13; 14.19; 46.16; 46.41; 47.71; 47.64; 32.3)</t>
  </si>
  <si>
    <t>Autoveicoli e loro parti
(29.10; 29.32; 45.11; 45.3; 45.20)</t>
  </si>
  <si>
    <t>Commercio al dettaglio di prodotti del tabacco (46.17; 46.35; 47.11; 47.26)</t>
  </si>
  <si>
    <t>SiA</t>
  </si>
  <si>
    <t>REF-2 e REF-5</t>
  </si>
  <si>
    <t>REF-6</t>
  </si>
  <si>
    <t>ACN-ECHA</t>
  </si>
  <si>
    <t>Imprese controllate</t>
  </si>
  <si>
    <t>dimensione</t>
  </si>
  <si>
    <t>controlli REACH documentali</t>
  </si>
  <si>
    <t>controlli su prodotto</t>
  </si>
  <si>
    <t>Verifica degli obblighi di restrizione sulla base della documentazione fornita dall'impresa oggetto di controllo (titolo VIII del REACH, articolo 67)</t>
  </si>
  <si>
    <t>Controlli CLP  documentali</t>
  </si>
  <si>
    <t>n.  violazioni penali (notizie di reato)</t>
  </si>
  <si>
    <t>gestione delle violazioni su controlli programmati e reattivi</t>
  </si>
  <si>
    <t>SDS controllate</t>
  </si>
  <si>
    <t>Riportare, per ciascun ruolo, il n. di imprese controllate, in associazione ai prodotti e/o obblighi controllati.
Si precisa che una impresa può ricoprire anche più di un ruolo.</t>
  </si>
  <si>
    <t>con un'altra Autorità di controllo Regione/PA</t>
  </si>
  <si>
    <t xml:space="preserve">n.  imprese controllate su richiesta di altre autorità (controlli reattivi-attività di indagine) </t>
  </si>
  <si>
    <t>Riportare il n. di imprese controllate a seguito di segnalazioni da parte della ACN o di ECHA per il tramite della ACN (PDNEA-Focal point). Non è richiesto di specificare la tipologia di controllo reattivo.</t>
  </si>
  <si>
    <t>Riportare il n. di imprese controllate a seguito di segnalazioni da parte di un altro Stato membro per il tramite della ACN. Non è richiesto di specificare la tipologia di controllo reattivo.</t>
  </si>
  <si>
    <t>Riportare il n. di imprese controllate a seguito di segnalazione da parte di un'altra regione/PA. Non è richiesto di specificare la tipologia di controllo reattivo.</t>
  </si>
  <si>
    <t>n. controlli su prodotto effettuati (reattivi)</t>
  </si>
  <si>
    <t>totale</t>
  </si>
  <si>
    <t>Riportare il numero di imprese per le quali è stata accertata una violazione</t>
  </si>
  <si>
    <t>cuoio</t>
  </si>
  <si>
    <t>1,4-diclorobenzene (64)</t>
  </si>
  <si>
    <t>deodeoranti per ambiente/tavolette per WC</t>
  </si>
  <si>
    <t>tessili e cuoio</t>
  </si>
  <si>
    <t>n. comunicazioni</t>
  </si>
  <si>
    <t>dettaglio controlli analitici</t>
  </si>
  <si>
    <t>il numero di controlli SiA su prodotto è riferito al numero di sostanze SVHC contenute nell'articolo per le quali sono stati verificati i relativi obblighi.</t>
  </si>
  <si>
    <t>il numero di controlli autorizzazione su prodotto è riferito al numero di sostanze in Allegato XIV del REACH per le quali è stato verificata la disposizione autorizzativa.</t>
  </si>
  <si>
    <t>REF-8</t>
  </si>
  <si>
    <t>Verifica degli obblighi di imballaggio (articoli 4.4, 4.8, 33 e 35 del CLP)</t>
  </si>
  <si>
    <t>Verifica degli obblighi di classificazione (articolo 4 paragrafi 1, 2, 3, 8, articoli 10, 11, 12 e 15 del CLP)</t>
  </si>
  <si>
    <t>metodo di prova
(solo se diverso da PNC, Allegato 2, Tabella A)</t>
  </si>
  <si>
    <t>Verifica degli obblighi di pubblicità (articolo 48.1, 48.2 del CLP)</t>
  </si>
  <si>
    <t>Verifica degli obblighi di restrizione (titolo VIII del REACH, articolo 67)</t>
  </si>
  <si>
    <t>n. controlli su prodotto analitci (subtotale2)</t>
  </si>
  <si>
    <t>n. controlli su prodotto documentali (subtotale1)</t>
  </si>
  <si>
    <t>n. controlli su prodotto totali (Subtotale1+subtotal2)</t>
  </si>
  <si>
    <t>PFOA e i suoi Sali (68)</t>
  </si>
  <si>
    <t>Coloranti azoici (43)</t>
  </si>
  <si>
    <t>svernicianti</t>
  </si>
  <si>
    <t>Diclorometano (59)</t>
  </si>
  <si>
    <t>metanolo (69)</t>
  </si>
  <si>
    <t>Liquidi di lavaggio o sbrinamento del parabrezza</t>
  </si>
  <si>
    <t>n. controlli analitici totali effettuati (d+j+l+p)</t>
  </si>
  <si>
    <t xml:space="preserve">
(sulla base della cella precedente) specificare quale laboratorio e regione di appartenenza</t>
  </si>
  <si>
    <t xml:space="preserve"> n. controlli effetuati per conto di altra Regione/PA</t>
  </si>
  <si>
    <t>n. controlli effettuati da altro laboratorio della rete MA situato in altra Regione/PA</t>
  </si>
  <si>
    <t xml:space="preserve">n. controlli effettuati da altro laboratorio della rete MA situato in altra Regione/PA </t>
  </si>
  <si>
    <t xml:space="preserve">n. controlli effettuati da altro laboratorio della rete situato MA in altra Regione/PA </t>
  </si>
  <si>
    <t>Articoli tessili, cuoio e cartone</t>
  </si>
  <si>
    <t>LEGENDA</t>
  </si>
  <si>
    <t>Per l'analita oggetto del controllo indicare l'articolo in cui è stato determinato, il n. controlli effettuati; il numero di volte nelle quali la% peso/peso della sostanza nell'articolo ha superato il valore 0.1%; il n. di non conformità rilevate (analisi di prima istanza) ovvero il n. di non conformità confermate a seguito dell'analisi di revisione (seconda istanza).</t>
  </si>
  <si>
    <t xml:space="preserve">Verifica degli obblighi di etichettatura (articoli 4.4, 4.7, 4.8, 17, 18, 24,25, 28, 29, 30, 31 e 32 del CLP)
</t>
  </si>
  <si>
    <t>il numero di controlli restrizione su prodotto è riferito al numero di voci dell'allegato XVII dl REACH verificate per lo stesso prodotto.
Se il controllo REF4, ha riguardato parzialmente anche la "cooperazione con dogane" puntualizzare tale valore parziale in colonna L (esempio: se sono stati fatti 10 controlli REF4 di cui 2 in cooperazione con le dogane scrivere 10 nelle colonne controlli effettuati e poi riportare il valore 2 nella colonna L)</t>
  </si>
  <si>
    <t>Se il controllo REF6, ha riguardato parzialmente anche la "cooperazione con dogane" puntualizzare tale valore parziale in colonna L (esempio: se sono stati fatti 10 controlli REF6 di cui 2 in cooperazione con le dogane scrivere 10 nelle colonne controlli effettuati e poi riportare il valore 2 nella colonna L)</t>
  </si>
  <si>
    <t xml:space="preserve">Attività di servizi personali (96.02; 96.09) </t>
  </si>
  <si>
    <t>tatuaggi</t>
  </si>
  <si>
    <t xml:space="preserve">n. totale discenti
</t>
  </si>
  <si>
    <t>il n. ispettori diversi da quelli che sono stati discenti della ricaduta nazionale, in quanto questi sono già noti.</t>
  </si>
  <si>
    <t>Commercio al dettaglio per corrispondenza o attraverso Internet (47.91)</t>
  </si>
  <si>
    <t>Fabbricazione di macchinari, apparecchiature elettriche ed elettroniche
(26.6; 26.70; 27.32; 27.4; 27.51; 28; 28.1; 28.14, 28.22; 28.9)</t>
  </si>
  <si>
    <t>Detergenti, profumi e cosmetici
(20.40; 20.41; 47.75)</t>
  </si>
  <si>
    <t>Magazzini di custodia e deposito per conto terzi   (52.10)</t>
  </si>
  <si>
    <t>costruzioni di strada e autostrada (42.11)</t>
  </si>
  <si>
    <t>Attività di pulizia (81.29)</t>
  </si>
  <si>
    <t>NOTE</t>
  </si>
  <si>
    <t>altri analiti(___________)</t>
  </si>
  <si>
    <t xml:space="preserve">Se SI, specificare l'Anno del corso nazionale </t>
  </si>
  <si>
    <t>n. analiti determinati e/o proprietà chimico-fisiche</t>
  </si>
  <si>
    <t>dettaglio analiti  e/o proprietà chimico-fisiche determinati/e</t>
  </si>
  <si>
    <t>Metodologia
 (indicazioni esemplificative)</t>
  </si>
  <si>
    <t>REF-9</t>
  </si>
  <si>
    <r>
      <t xml:space="preserve">Riportare il n. di imprese controllate a seguito di segnalazioni di altro tipo. Non è richiesto di specificare la tipologia di controllo reattivo, ma è richiesto di specificare l'Ente/Servizio richiedente/privato. </t>
    </r>
    <r>
      <rPr>
        <sz val="12"/>
        <rFont val="Arial"/>
        <family val="2"/>
      </rPr>
      <t>Qualora tra gli Enti ricada la dogana anche se la richiesta è al di fuori di quanto stabilito in una conveznzione  fra ACN (MdS) e l ADM considerare il supporto come "cooperazione" ed indicare le imprese nella riga 45</t>
    </r>
  </si>
  <si>
    <t xml:space="preserve">il numero di controlli su prodotto in materia di SDS è riferito al numero di SDS controllate. Considerato che la SDS è composta da 48 sottosezioni il controllo da rendicontare dovrebbe contemplare la maggior parte di tali sottosezioni. 
</t>
  </si>
  <si>
    <r>
      <t xml:space="preserve">il numero di controlli autorizzazione su prodotto è riferito al numero di sostanze in Allegato XIV del REACH per le quali è stato verificata la disposizione autorizzativa.
Il controllo per l'articolo 56.2 </t>
    </r>
    <r>
      <rPr>
        <b/>
        <sz val="12"/>
        <rFont val="Arial"/>
        <family val="2"/>
        <charset val="204"/>
      </rPr>
      <t>non</t>
    </r>
    <r>
      <rPr>
        <sz val="12"/>
        <rFont val="Arial"/>
        <family val="2"/>
        <charset val="204"/>
      </rPr>
      <t xml:space="preserve"> deve essere contato 2 volte (cioè </t>
    </r>
    <r>
      <rPr>
        <b/>
        <sz val="12"/>
        <rFont val="Arial"/>
        <family val="2"/>
        <charset val="204"/>
      </rPr>
      <t>non</t>
    </r>
    <r>
      <rPr>
        <sz val="12"/>
        <rFont val="Arial"/>
        <family val="2"/>
        <charset val="204"/>
      </rPr>
      <t xml:space="preserve"> deve essere inserito anche nella riga in cui è contemplato l'intero art 56).
(art 61*): Si rappresenta che al momento il mancato rispetto di nuove condizioni ovvero il rispetto della revoca appare non sanzionabile nel d.lgs 133 </t>
    </r>
  </si>
  <si>
    <t xml:space="preserve">Verifica degli obblighi di autorizzazione (titolo VII del REACH, 56/60/(61*)/ 65 </t>
  </si>
  <si>
    <t>Verifica degli obblighi di autorizzazione (titolo VII del REACH, articoli 56.2, 66)</t>
  </si>
  <si>
    <t>verifica degli obblighi di autorizzazione (titolo VII del REACH, articoli 56, 60, 61, 65, 66)</t>
  </si>
  <si>
    <t>controlli analitici avviati nell'anno precedente</t>
  </si>
  <si>
    <t>ECHA CLP2011</t>
  </si>
  <si>
    <t>ECHA REACH&amp;CLP 2012</t>
  </si>
  <si>
    <t>ECHA REACH&amp;CLP 2013</t>
  </si>
  <si>
    <t>ECHA REACH&amp;CLP 2014</t>
  </si>
  <si>
    <t>ECHA CLP 2015</t>
  </si>
  <si>
    <t>ECHA 2017 CLPmix&amp;Autorizzazione</t>
  </si>
  <si>
    <t>ECHA 2018 REACH Intermedi</t>
  </si>
  <si>
    <t>corso echa - argomento</t>
  </si>
  <si>
    <t>ECHA 2021 Controllo Integrato (ref10)</t>
  </si>
  <si>
    <t>ECHA 2020 Autorizz_SSL_ENV (ref9)</t>
  </si>
  <si>
    <t>ECHA ES-eSDS Subs 2016 (ref5)</t>
  </si>
  <si>
    <t xml:space="preserve">n. controlli su prodotto documentali e analitici in cooperazione con Dogane </t>
  </si>
  <si>
    <t>altri articoli (specificare....)</t>
  </si>
  <si>
    <t>NON NOTO</t>
  </si>
  <si>
    <r>
      <t>Ai fini della rendicontazione sono da</t>
    </r>
    <r>
      <rPr>
        <b/>
        <sz val="12"/>
        <rFont val="Arial"/>
        <family val="2"/>
        <charset val="204"/>
      </rPr>
      <t xml:space="preserve"> compilare le celle di colore grigio</t>
    </r>
    <r>
      <rPr>
        <sz val="12"/>
        <rFont val="Arial"/>
        <family val="2"/>
        <charset val="204"/>
      </rPr>
      <t xml:space="preserve">. 
</t>
    </r>
    <r>
      <rPr>
        <b/>
        <sz val="12"/>
        <rFont val="Arial"/>
        <family val="2"/>
      </rPr>
      <t>NON compilare le celle di colore verde</t>
    </r>
    <r>
      <rPr>
        <sz val="12"/>
        <rFont val="Arial"/>
        <family val="2"/>
        <charset val="204"/>
      </rPr>
      <t xml:space="preserve"> in quanto hanno una funzione matematica impostata.</t>
    </r>
  </si>
  <si>
    <t>Trattamento rivestimento dei metalli (2561)</t>
  </si>
  <si>
    <t>n. controlli su prodotto effettuati (programmati)</t>
  </si>
  <si>
    <t>n. controlli su prodotto documentali in cooperazione con Dogane
(convenzione MdS-ADM)</t>
  </si>
  <si>
    <t xml:space="preserve">Si precisa che in relazione al controllo di cui all'art.45.3 del CLP questo è da intendersi tale quando si informa il notificante dell'avvenuto controllo (pertanto non è solo fare una verifica nel Portale Europeo/Archivio Nazionale) </t>
  </si>
  <si>
    <t xml:space="preserve">Controlli REACH analitici
</t>
  </si>
  <si>
    <r>
      <t>Controlli CLP analitici</t>
    </r>
    <r>
      <rPr>
        <sz val="12"/>
        <color rgb="FFFF0000"/>
        <rFont val="Arial"/>
        <family val="2"/>
      </rPr>
      <t xml:space="preserve"> </t>
    </r>
  </si>
  <si>
    <t>n. controlli effettuati
(i valori indicati devono essere coerenti con le informazioni fornite nella sezione4 -parte analitica relativi ai prori controlli (per i quli si è effettuato il prelevamento)</t>
  </si>
  <si>
    <t xml:space="preserve">REACH&amp;TOYS, REACH&amp;ROHS, </t>
  </si>
  <si>
    <t>REACH&amp;POPs</t>
  </si>
  <si>
    <t>Riportare il numero delle comunicazioni inviate al Ministero della salute (quale focal point per gli aspetti chimici del sistema di sorveglianza e/o Autorità giocattoli) e/o al min. sviluppo economico (ora Min.delle imprese e del made in italy)</t>
  </si>
  <si>
    <r>
      <t>matrice/prodotto</t>
    </r>
    <r>
      <rPr>
        <sz val="12"/>
        <color rgb="FFFF0000"/>
        <rFont val="Arial"/>
        <family val="2"/>
      </rPr>
      <t xml:space="preserve"> </t>
    </r>
  </si>
  <si>
    <t xml:space="preserve">.
</t>
  </si>
  <si>
    <t>aria indoor</t>
  </si>
  <si>
    <t xml:space="preserve">
Attività analitiche </t>
  </si>
  <si>
    <t>corso di ricaduta nazionale</t>
  </si>
  <si>
    <r>
      <t>n. imprese controllate</t>
    </r>
    <r>
      <rPr>
        <sz val="12"/>
        <rFont val="Arial"/>
        <family val="2"/>
      </rPr>
      <t xml:space="preserve">  in cooper</t>
    </r>
    <r>
      <rPr>
        <sz val="12"/>
        <rFont val="Arial"/>
        <family val="2"/>
        <charset val="204"/>
      </rPr>
      <t>azione con altre autorità</t>
    </r>
  </si>
  <si>
    <t>con le Dogane (convenzione MdS/ADM)</t>
  </si>
  <si>
    <r>
      <rPr>
        <b/>
        <sz val="12"/>
        <rFont val="Arial"/>
        <family val="2"/>
      </rPr>
      <t>OPERATIVITA' DELLA RETE LABORATORI</t>
    </r>
    <r>
      <rPr>
        <sz val="12"/>
        <rFont val="Arial"/>
        <family val="2"/>
      </rPr>
      <t xml:space="preserve">
da compilarsi SOLO SE l'analisi di cui alle precedenti colonne è stata effettuata da un lab. </t>
    </r>
    <r>
      <rPr>
        <b/>
        <u/>
        <sz val="12"/>
        <rFont val="Arial"/>
        <family val="2"/>
      </rPr>
      <t>non</t>
    </r>
    <r>
      <rPr>
        <sz val="12"/>
        <rFont val="Arial"/>
        <family val="2"/>
      </rPr>
      <t xml:space="preserve"> della propria regione/PA</t>
    </r>
  </si>
  <si>
    <r>
      <t xml:space="preserve">dettagli sugli esiti dei </t>
    </r>
    <r>
      <rPr>
        <u/>
        <sz val="12"/>
        <rFont val="Arial"/>
        <family val="2"/>
      </rPr>
      <t>propri</t>
    </r>
    <r>
      <rPr>
        <sz val="12"/>
        <rFont val="Arial"/>
        <family val="2"/>
      </rPr>
      <t xml:space="preserve"> controlli  (quelli per i quali sono stati effettuati i prelevamenti) </t>
    </r>
  </si>
  <si>
    <r>
      <t>metodo di prova utilizzato
(</t>
    </r>
    <r>
      <rPr>
        <b/>
        <sz val="12"/>
        <rFont val="Arial"/>
        <family val="2"/>
        <charset val="204"/>
      </rPr>
      <t>solo se diverso</t>
    </r>
    <r>
      <rPr>
        <sz val="12"/>
        <rFont val="Arial"/>
        <family val="2"/>
        <charset val="204"/>
      </rPr>
      <t xml:space="preserve"> da quello riportato PNC, Allegato 2, Tabella A)</t>
    </r>
  </si>
  <si>
    <t>n. controlli effettuati per conto di altra Regione/PA e/o ufficio doganale e/o altro Ente (es.NAS,GdF,Usmaf etc)</t>
  </si>
  <si>
    <r>
      <rPr>
        <b/>
        <sz val="12"/>
        <rFont val="Arial"/>
        <family val="2"/>
      </rPr>
      <t>OPERATIVITA' DELLA RETE LABORATORI</t>
    </r>
    <r>
      <rPr>
        <sz val="12"/>
        <rFont val="Arial"/>
        <family val="2"/>
      </rPr>
      <t xml:space="preserve">
Da compilarsi SOLO SE l'analisi di cui alle precedenti colonne è stata effettuata da un lab. </t>
    </r>
    <r>
      <rPr>
        <b/>
        <u/>
        <sz val="12"/>
        <rFont val="Arial"/>
        <family val="2"/>
      </rPr>
      <t>non</t>
    </r>
    <r>
      <rPr>
        <sz val="12"/>
        <rFont val="Arial"/>
        <family val="2"/>
      </rPr>
      <t xml:space="preserve"> della propria regione/PA</t>
    </r>
  </si>
  <si>
    <r>
      <t>metodo di prova utilizzato
(</t>
    </r>
    <r>
      <rPr>
        <b/>
        <sz val="12"/>
        <rFont val="Arial"/>
        <family val="2"/>
      </rPr>
      <t>solo se diverso</t>
    </r>
    <r>
      <rPr>
        <sz val="12"/>
        <rFont val="Arial"/>
        <family val="2"/>
      </rPr>
      <t xml:space="preserve"> da quello riportato PNC, Allegato 2, Tabella A)</t>
    </r>
  </si>
  <si>
    <t>dettaglio</t>
  </si>
  <si>
    <r>
      <rPr>
        <sz val="12"/>
        <color theme="1"/>
        <rFont val="Arial"/>
        <family val="2"/>
      </rPr>
      <t>Per l'analita oggetto del controllo (SVHC) indicare la tipologia dell'articolo in cui è stato determinato (es. giocattolo, articilo di abbigliamento, articolo in plastica, ecc.),  il n. controlli effettuati con dettaglio dei programmati e dei reattivi; il numero di volte nelle quali la% peso/peso della sostanza SVHC nell'articolo ha superato il valore 0.1%; il metodo di prova utilizzato</t>
    </r>
    <r>
      <rPr>
        <sz val="12"/>
        <color rgb="FFFF0000"/>
        <rFont val="Arial"/>
        <family val="2"/>
      </rPr>
      <t xml:space="preserve">
</t>
    </r>
    <r>
      <rPr>
        <sz val="12"/>
        <rFont val="Arial"/>
        <family val="2"/>
      </rPr>
      <t>Per il significato delle colonne e per esempi di compilazione riferirsi a quanto riportato nella parte relativa alle restrizioni.</t>
    </r>
    <r>
      <rPr>
        <sz val="12"/>
        <color rgb="FFFF0000"/>
        <rFont val="Arial"/>
        <family val="2"/>
      </rPr>
      <t xml:space="preserve">
</t>
    </r>
  </si>
  <si>
    <r>
      <t xml:space="preserve">Riportare gli analiti controllati di cui all'allegato XIV del REACH; 
Per ciascun analita della lista sono state indicate le matrici/prodotti di cui all'allegato XIV del REACH rilevanti per il PNC. Nel caso in cui lo stesso analita sia stato determinato in una matrice/prodotto non elencata/o si chiede di utilizzare le righe afferenti alla cella "altro".
</t>
    </r>
    <r>
      <rPr>
        <sz val="12"/>
        <rFont val="Arial"/>
        <family val="2"/>
      </rPr>
      <t>Per il significato delle colonne e per esempi di compilazione riferirsi a quanto riportato nella parte relativa alle restrizioni.</t>
    </r>
    <r>
      <rPr>
        <sz val="12"/>
        <rFont val="Arial"/>
        <family val="2"/>
        <charset val="204"/>
      </rPr>
      <t xml:space="preserve">
</t>
    </r>
    <r>
      <rPr>
        <strike/>
        <sz val="12"/>
        <rFont val="Arial"/>
        <family val="2"/>
      </rPr>
      <t/>
    </r>
  </si>
  <si>
    <r>
      <t>UTILIZZARE ESCLUSIVAMENTE IL MENU'  A TENDINA per indicare il codice NACE dell'impresa controllata
(per una migliore leggibilità si rimanda al foglio "NACE" del presente file xls). 
Nel c</t>
    </r>
    <r>
      <rPr>
        <sz val="12"/>
        <rFont val="Arial"/>
        <family val="2"/>
      </rPr>
      <t xml:space="preserve">aso l'impresa abbia più NACE scegliere il più rappresentativo inerente il controllo eseguito.
Indicare il numero di imprese controllate relativo allo stesso codice NACE. 
</t>
    </r>
    <r>
      <rPr>
        <b/>
        <sz val="12"/>
        <rFont val="Arial"/>
        <family val="2"/>
      </rPr>
      <t>La Sommatoria dei codici NACE deve corrispondere al n. di imprese controllate</t>
    </r>
    <r>
      <rPr>
        <sz val="12"/>
        <rFont val="Arial"/>
        <family val="2"/>
      </rPr>
      <t xml:space="preserve">
Nel caso il menù a disposizione non dovesse avere il codice NACE di  interesse utilizzare la voce "altro" e indicare la descrizione e i primi  4 nuumeri nella colonna L (ciò favorirà il futuro aggiornamento della lista dei NACE).</t>
    </r>
  </si>
  <si>
    <t>il numero di controlli restrizione su prodotto è riferito al numero di voci dell'allegato XVII dl REACH verificate per lo stesso prodotto.
Se sul prodotto intevengono altre norme riferisi alla riga REF10
Se il controllo restrizione (REF4 "puro"), ha riguardato parzialmente anche la "cooperazione con dogane" puntualizzare tale valore parziale in colonna L (esempio: se sono stati fatti 10 controlli REF4 di cui 2 in cooperazione con le dogane scrivere 10 nelle colonne controlli effettuati e poi riportare il valore 2 nella colonna L)</t>
  </si>
  <si>
    <t xml:space="preserve">Riportare gli analiti controllati di cui all'allegato XIV del REACH; 
Per l'analita oggetto del controllo, indicare la matrice/prodotto in cui è stato determinato, il n. controlli Autorizzazioni (programmati o reattivi) avviati nell'anno precedente  e con follow-up concluso nell'anno a cui si riferisce la rendicontazione; il n. di non conformità rilevate (analisi di prima istanza) ovvero il n. di non conformità confermate a seguito dell'analisi di revisione (seconda istanza).
qualora il followup si rifersca ad un campionamento effettuato ad un anno diverso del precedente e la cui analisi si è conclusa nell'anno di rendicontazione riportare l'anno di campionamento nella celle "note"
</t>
  </si>
  <si>
    <t>n. controlli analitici di campioni prelevati nell'anno precedente e con follow-up concluso nell'anno a cui si riferisce la presente rendicontazione</t>
  </si>
  <si>
    <t>n.  Comunicazioni inviate al sistema sorveglianza</t>
  </si>
  <si>
    <t xml:space="preserve"> Comunicazioni al sistema sorveglianza mercato e/o autorità di riferimento di altra norma integrata  
(come da format di comunicazione forniti al training nazionale 2022)</t>
  </si>
  <si>
    <t>tipologia prodotto</t>
  </si>
  <si>
    <t>sintesi informazione comunicata (es."restrizione - dettaglio voce/i Allegato XVII REACH)</t>
  </si>
  <si>
    <t>controlli BPR documentali</t>
  </si>
  <si>
    <t>Non compilare manualmente la cella verde in quanto è stata inserita la funzione automatica di sommatoria.</t>
  </si>
  <si>
    <t>n. imprese controllate  in cooperazione con altre autorità</t>
  </si>
  <si>
    <r>
      <t xml:space="preserve">con altre autorità
</t>
    </r>
    <r>
      <rPr>
        <b/>
        <i/>
        <sz val="12"/>
        <rFont val="Arial"/>
        <family val="2"/>
      </rPr>
      <t>specificare</t>
    </r>
    <r>
      <rPr>
        <b/>
        <sz val="12"/>
        <rFont val="Arial"/>
        <family val="2"/>
      </rPr>
      <t xml:space="preserve"> ______________________________</t>
    </r>
  </si>
  <si>
    <t>BEF-2 e BEF-1</t>
  </si>
  <si>
    <t xml:space="preserve">BEF 2 e BEF- 1 </t>
  </si>
  <si>
    <t>n. violazioni ai sensi d.lgs  2 novembre 2021 n.179</t>
  </si>
  <si>
    <t>Metanolo</t>
  </si>
  <si>
    <t>1-propanolo</t>
  </si>
  <si>
    <t>2-propanolo</t>
  </si>
  <si>
    <t>alcol benzilico</t>
  </si>
  <si>
    <t>fenossietanolo</t>
  </si>
  <si>
    <r>
      <rPr>
        <sz val="12"/>
        <rFont val="Arial"/>
        <family val="2"/>
      </rPr>
      <t>Etanolo</t>
    </r>
    <r>
      <rPr>
        <sz val="12"/>
        <color rgb="FFFF0000"/>
        <rFont val="Arial"/>
        <family val="2"/>
        <charset val="204"/>
      </rPr>
      <t xml:space="preserve"> </t>
    </r>
  </si>
  <si>
    <t>parabeni</t>
  </si>
  <si>
    <t>fra i discenti specificare il n. ispettori REACH/BIOCIDI formati nel/i corso/i di ricaduta</t>
  </si>
  <si>
    <t>analita (n. voce di cui all'allegato XVII)</t>
  </si>
  <si>
    <t>n. controlli effettuati
(i valori indicati devono essere coerenti con le informazioni fornite nella sezione4 -parte analitica relativi ai propri controlli (per i quli si è effettuato il prelevamento)</t>
  </si>
  <si>
    <t>sintesi informazione comunicata</t>
  </si>
  <si>
    <t>matrice/prodotto biocida</t>
  </si>
  <si>
    <t xml:space="preserve">n. non conformità totali </t>
  </si>
  <si>
    <t>Sostanze attive biocide nei prodotti biocidi</t>
  </si>
  <si>
    <t>n. controlli SA avviati nell'anno precedente e con follow-up concluso nell'anno a cui si riferisce la presente rendicontazione</t>
  </si>
  <si>
    <t>n. non conformità totali SA</t>
  </si>
  <si>
    <r>
      <t>Controlli CLP analitici</t>
    </r>
    <r>
      <rPr>
        <b/>
        <sz val="12"/>
        <color rgb="FFFF0000"/>
        <rFont val="Arial"/>
        <family val="2"/>
      </rPr>
      <t xml:space="preserve"> </t>
    </r>
  </si>
  <si>
    <t>Controlli BPR/REACH analitici</t>
  </si>
  <si>
    <t>n. piccole imprese</t>
  </si>
  <si>
    <t xml:space="preserve">Distributore/fornitore </t>
  </si>
  <si>
    <t xml:space="preserve">con le Dogane </t>
  </si>
  <si>
    <r>
      <t>Riportare n. imprese controllate considerando sia le imprese verso le quali sono stati fatti controlli documentali c</t>
    </r>
    <r>
      <rPr>
        <sz val="12"/>
        <rFont val="Arial"/>
        <family val="2"/>
      </rPr>
      <t>he controlli analitici (sia se effettuati prelevamenti sia se offerto il supporto analitico con in laboratorio della rete della propria regione/PA).</t>
    </r>
    <r>
      <rPr>
        <sz val="12"/>
        <color theme="1"/>
        <rFont val="Arial"/>
        <family val="2"/>
      </rPr>
      <t xml:space="preserve">
</t>
    </r>
  </si>
  <si>
    <t>PT1</t>
  </si>
  <si>
    <t>PT2</t>
  </si>
  <si>
    <t>PT3</t>
  </si>
  <si>
    <t>PT4</t>
  </si>
  <si>
    <t>n. articoli trattati</t>
  </si>
  <si>
    <t>n. sostanze attive</t>
  </si>
  <si>
    <t xml:space="preserve"> Comunicazioni al sistema sorveglianza mercato e/o autorità di riferimento di altra norma integrata  
</t>
  </si>
  <si>
    <t>note (e se trattasi di REACH -CLP o Biocidi)</t>
  </si>
  <si>
    <t>specificare se corso/i a ricaduta del corso ACN per ispettori (SI/NO)</t>
  </si>
  <si>
    <t>corsi formativi realizzati</t>
  </si>
  <si>
    <t xml:space="preserve">eventi informativi realizzati </t>
  </si>
  <si>
    <t>note
(es. se si è risposto "altro" F8 specificare qui e indicare se su REACH-CLP o su BIOCIDI)</t>
  </si>
  <si>
    <t>¹Stato di approvazione  delle SA nel PB per ciascun PT (Art 1,2,a -Art.89 del BPR)   -Sito di diffusione dell’ECHA per i prodotti biocidi: https://echa.europa.eu/information-on-chemicals/biocidal-products</t>
  </si>
  <si>
    <t>³Verifica dell'obbligo di  conformità del prodotto biocida all'autorizzazione(art 17 BPR) /registrazione nazionale (PMC) (art 89 del BPR) e verifica della validità dell'autorizzazione -vedi sito ECHA https://echa.europa.eu/information-on-chemicals/biocidal-products o se trattasi di  PMC decreto :Ufficio 8 del DGDMF</t>
  </si>
  <si>
    <r>
      <rPr>
        <vertAlign val="superscript"/>
        <sz val="12"/>
        <rFont val="Arial"/>
        <family val="2"/>
      </rPr>
      <t xml:space="preserve">4 </t>
    </r>
    <r>
      <rPr>
        <sz val="12"/>
        <rFont val="Arial"/>
        <family val="2"/>
      </rPr>
      <t xml:space="preserve">Verifica dell'obbligo di iscrizione dei fornitori dei PA/PB alla lista di cui all'Art 95 del BPR-  </t>
    </r>
    <r>
      <rPr>
        <u/>
        <sz val="12"/>
        <rFont val="Arial"/>
        <family val="2"/>
      </rPr>
      <t>https://echa.europa.eu/information-on-chemicals/active-substance-suppliers</t>
    </r>
  </si>
  <si>
    <r>
      <rPr>
        <vertAlign val="superscript"/>
        <sz val="12"/>
        <rFont val="Arial"/>
        <family val="2"/>
      </rPr>
      <t>5</t>
    </r>
    <r>
      <rPr>
        <sz val="12"/>
        <rFont val="Arial"/>
        <family val="2"/>
        <charset val="204"/>
      </rPr>
      <t xml:space="preserve">Verifica dell'obbligo di conformità dell'etichettatura del PMC alla registrazione (art 17 BPR ) o dell'SPC del PB all'autorizzazione (art 69 del BPR) -SPC disponibile su https://echa.europa.eu/information-on-chemicals/biocidal-products </t>
    </r>
  </si>
  <si>
    <r>
      <rPr>
        <vertAlign val="superscript"/>
        <sz val="12"/>
        <rFont val="Arial"/>
        <family val="2"/>
      </rPr>
      <t>6</t>
    </r>
    <r>
      <rPr>
        <sz val="12"/>
        <rFont val="Arial"/>
        <family val="2"/>
        <charset val="204"/>
      </rPr>
      <t>Verifica dell'obbligo di  conformità e completezza dell'etichettatura  dell'AT/miscela biocida ai sensi dell'art.58 (3) BPR (motivo :claim o decisione di approvazione dellla/e sostanze attive)</t>
    </r>
  </si>
  <si>
    <r>
      <rPr>
        <vertAlign val="superscript"/>
        <sz val="12"/>
        <rFont val="Arial"/>
        <family val="2"/>
      </rPr>
      <t>8</t>
    </r>
    <r>
      <rPr>
        <sz val="12"/>
        <rFont val="Arial"/>
        <family val="2"/>
      </rPr>
      <t xml:space="preserve">Verifica dell'obbligo di fornitura di informazioni richieste dai consumatori /clienti entro 45 giorni dalla richiesta (Art 58,5  BPR) sul trattamento biocida effettuato sugli AT/miscele  </t>
    </r>
  </si>
  <si>
    <t>A parità di prodotto per il quale è eseguita l'attività analitica, la verifica della classificazione è indipendente dal numero di analiti determinati. Sullo stesso prodotto, il dato analitico può essere usato per la verifica documentale della classificazione, dell'etichettatura, dell'imballaggio. Es. Se in una miscela si determinano 3 analiti al fine di verificarne la composizione, il numero di controllo analitico CLP su prodotto è pari a 1. A questo si aggiunge un controllo documentale finalizzato alla verifica della classificazione di pericolo.</t>
  </si>
  <si>
    <t>Composizione dei PB ai fini del controllo classificazione (CLP) e/o etichettatura e/o correttezza SDS (REACH)</t>
  </si>
  <si>
    <t>altro PT</t>
  </si>
  <si>
    <t xml:space="preserve"> ________ 
(specificare PT )</t>
  </si>
  <si>
    <t>____________ 
(specificare PT)</t>
  </si>
  <si>
    <t>n.controlli classificazioni avviati l'anno precedente e con follow up concluso nell'anno a cui si riferisce la presente rendicontazione</t>
  </si>
  <si>
    <t>n. non conformità totali classificazioni</t>
  </si>
  <si>
    <r>
      <rPr>
        <b/>
        <sz val="12"/>
        <rFont val="Calibri"/>
        <family val="2"/>
      </rPr>
      <t>¹</t>
    </r>
    <r>
      <rPr>
        <b/>
        <sz val="12"/>
        <rFont val="Arial"/>
        <family val="2"/>
      </rPr>
      <t xml:space="preserve">Verifica dell'obbligo su  stato di approvazione  delle SA nel PB  (Art 1,2,a -Art.89 del BPR)  
</t>
    </r>
  </si>
  <si>
    <r>
      <t xml:space="preserve">Riportare il n. di controlli su prodotto effettuati per ciascun obbligo/metodologia sia rispetto a quanto programmato, sia rispetto a quanto effettuato su richiesta (reattivo). 
</t>
    </r>
    <r>
      <rPr>
        <b/>
        <sz val="12"/>
        <rFont val="Arial"/>
        <family val="2"/>
      </rPr>
      <t>Riportare in colonna L i controlli svolti in cooperazione con le Dogane-</t>
    </r>
    <r>
      <rPr>
        <sz val="12"/>
        <rFont val="Arial"/>
        <family val="2"/>
      </rPr>
      <t xml:space="preserve">
</t>
    </r>
    <r>
      <rPr>
        <sz val="12"/>
        <rFont val="Arial"/>
        <family val="2"/>
        <charset val="204"/>
      </rPr>
      <t xml:space="preserve">
.
</t>
    </r>
  </si>
  <si>
    <r>
      <t>il numero di controlli  su prodotto è riferito al numero di sostanze attive, nello stesso prodotto, per le quali è stato verificato lo stato  di approvazione.
Il Controllo  d</t>
    </r>
    <r>
      <rPr>
        <sz val="12"/>
        <rFont val="Arial"/>
        <family val="2"/>
      </rPr>
      <t>eve aver contemplato</t>
    </r>
    <r>
      <rPr>
        <sz val="12"/>
        <color rgb="FFFF0000"/>
        <rFont val="Arial"/>
        <family val="2"/>
      </rPr>
      <t xml:space="preserve"> un </t>
    </r>
    <r>
      <rPr>
        <sz val="12"/>
        <rFont val="Arial"/>
        <family val="2"/>
        <charset val="204"/>
      </rPr>
      <t xml:space="preserve">dialogo con responsabile dell'azienda produttrice del prodotto biocida o del responsabile alla vendita   dopo aver formalizzato una richiesta di notizie con protocollo e PEC e </t>
    </r>
    <r>
      <rPr>
        <u/>
        <sz val="12"/>
        <rFont val="Arial"/>
        <family val="2"/>
      </rPr>
      <t>non</t>
    </r>
    <r>
      <rPr>
        <sz val="12"/>
        <rFont val="Arial"/>
        <family val="2"/>
        <charset val="204"/>
      </rPr>
      <t xml:space="preserve"> semplicemente aver verificato la correttezza dei dati che compaiono  in una SDS del biocida. In questo secondo caso il controllo dovrebbe essere  rendicontato come "controllo SDS" laddove però anche altre sottosezioni della SDS siano state verificate.</t>
    </r>
  </si>
  <si>
    <r>
      <rPr>
        <b/>
        <vertAlign val="superscript"/>
        <sz val="12"/>
        <rFont val="Arial"/>
        <family val="2"/>
      </rPr>
      <t xml:space="preserve">4 </t>
    </r>
    <r>
      <rPr>
        <b/>
        <sz val="12"/>
        <rFont val="Arial"/>
        <family val="2"/>
      </rPr>
      <t>Verifica dell'obbligo di iscrizione dei fornitori dei PA/PB alla lista di cui all'Art 95 del BPR</t>
    </r>
  </si>
  <si>
    <r>
      <rPr>
        <b/>
        <vertAlign val="superscript"/>
        <sz val="12"/>
        <rFont val="Arial"/>
        <family val="2"/>
      </rPr>
      <t>5</t>
    </r>
    <r>
      <rPr>
        <b/>
        <sz val="12"/>
        <rFont val="Arial"/>
        <family val="2"/>
      </rPr>
      <t xml:space="preserve">Verifica dell'obbligo di conformità dell'etichetta del PMC alla registrazione (art 17 BPR ) o dell'SPC del PB all'autorizzazione (art 69 del BPR) </t>
    </r>
  </si>
  <si>
    <r>
      <rPr>
        <b/>
        <vertAlign val="superscript"/>
        <sz val="12"/>
        <rFont val="Arial"/>
        <family val="2"/>
      </rPr>
      <t>8</t>
    </r>
    <r>
      <rPr>
        <b/>
        <sz val="12"/>
        <rFont val="Arial"/>
        <family val="2"/>
      </rPr>
      <t xml:space="preserve">Verifica dell'obbligo di fornitura informazioni ai consumatori (Art 58,5  BPR)   </t>
    </r>
  </si>
  <si>
    <t>Analita *</t>
  </si>
  <si>
    <t>**Riportare n. violazioni ai sensi del CLP (solo per informativa all'AC_ BPR in caso di controlli combinati REACH-biocidi e nel caso in cui il controllo abbia riguardato solo i biocidi )</t>
  </si>
  <si>
    <r>
      <rPr>
        <vertAlign val="superscript"/>
        <sz val="12"/>
        <rFont val="Arial"/>
        <family val="2"/>
      </rPr>
      <t>7</t>
    </r>
    <r>
      <rPr>
        <sz val="12"/>
        <rFont val="Arial"/>
        <family val="2"/>
        <charset val="204"/>
      </rPr>
      <t xml:space="preserve">Verifica dell'obbligo di conformità della  pubblicità (Art 72 comma 1 e 3 del BPR) dei PB/AT / MB specie se venduti on line </t>
    </r>
  </si>
  <si>
    <t>email</t>
  </si>
  <si>
    <t xml:space="preserve">Etanolo </t>
  </si>
  <si>
    <t xml:space="preserve"> ALTRO PT</t>
  </si>
  <si>
    <t>ALTRO PT</t>
  </si>
  <si>
    <t xml:space="preserve">" corsi formativi”   indirizzati ad appositi soggetti a cui si è ritenuto opportuno fornire elementi di studio teorico e/o pratico, di base o di livello avanzato e/o di aggiornamento e/o di ricaduta del corso nazionale organizzato dall’ ACN REACH-CLP o dall'ACN BIOCIDI  specifico per ispettori.
Nella cella "numero" (D8) riportare il numero comprensivo anche delle repliche eventualmente realizzate laddove i discenti sono stati diversi.
Se è stato fatto n.1 corso di ricaduta di quello nazionale  nella cella H8 indicare l'anno del corso nazionale (Vedi foglio "lista corsiRicaduta". es se nella tua regione nell'anno 2021 di rendicontazione è stato svolto un corso a ricaduta di  quello sulle vendite on.line svolto a settembre  2020 in vdc MdS-Regione Campania, indicare nella cella H8:2020 -se invece nella tua regione è stato svolto un corso a ricaduta sui biocidi  svolto nel corso del 2021 in vdc MdS-Regione Campania sui biocidi ,indicare nella cella H8: 2022 ) </t>
  </si>
  <si>
    <t>"numero": qualsiasi evento realizzato di pertinenza o strettamente connesso alla tematica della gestione dei prodotti chimici o dei prodotti biocidi (specificare la tematica) , indirizzato alle imprese e/o al settore pubblico e/o al pubblico in generale e/o associazioni di categoria e/o associazioni di consumatori e/o qualsiasi altro soggetto coinvolto nel tema trasversale della sicurezza chimica. 
Nella cella "numero" (D8) riportare il numero comprensivo anche delle repliche eventualmente realizzate laddove i discenti sono stati diversi
La cella F8 ha un menù a tendina.</t>
  </si>
  <si>
    <t xml:space="preserve">Altre attività non previste nei rispettivi PNC (REACH-CLP o BPR) ma che rientrano  nel campo di applicazione dei rispettivi  Regolamenti </t>
  </si>
  <si>
    <t>RENDICONTAZIONE - Esiti controlli analitici  su Prodotti biocidi o Articoli trattati (AT)/Miscele con biocidi (MB)  avviati nell'anno precedente e con follow-up concluso nell'anno a cui si riferisce la presente rendicontazione</t>
  </si>
  <si>
    <t>Riportare l'analita (e il suo PT) oggetto del controllo avviato nell'anno precedente a quello cui si riferisce la rendicontazione e con follow-up concluso nell'anno  a cui si riferisce la rendicontazione.Specificare:  la matrice/prodotto in cui è stato determinato, il n. controlli Classificazioni (programmati o reattivi) ; il n. di non conformità rilevate (analisi di prima istanza) ovvero il n. di non conformità confermate a seguito dell'analisi di revisione (seconda istanza).</t>
  </si>
  <si>
    <t>ECHA 2022 Controlli sui biocidi  (bef2)</t>
  </si>
  <si>
    <t xml:space="preserve">ECHA 2019 REACH/CLP/BPR vendite On Line (ref8) </t>
  </si>
  <si>
    <t>Verifica degli obblighi di registrazione delle sostanze (Titolo II del REACH - articoli 6,8, 9,12,13,14,17,18,19,21,22, 
Verifica delle revoche di registrazione e cessazioni produzione/importazione (art20.2, art 50.3)</t>
  </si>
  <si>
    <t xml:space="preserve">                                                                                  n. controlli su prodotto analitici in cooperazione con Dogane</t>
  </si>
  <si>
    <t>Riportare l'analita oggetto del controllo avviato nell'anno precedente e con follow-up concluso nell'anno successivo (oggetto della rendicontazione in corso). I dati matrice/prodotto, n.analiti dettaglio analitico sono quelli già indicati con la rendicontazione precedente in cui si era dichiarato "follow up in corso" quindi occorre SOLO sepcificare l'esito :  il n. di non conformità rilevate (analisi di prima istanza) ovvero il n. di non conformità confermate a seguito dell'analisi di revisione (seconda istanza).</t>
  </si>
  <si>
    <t>n. controlli effettuati
(i valori indicati devono essere coerenti con le informazioni fornite nella sezione4 -parte analitica relativi ai prori controlli (per i quali si è effettuato il prelevamento)</t>
  </si>
  <si>
    <t xml:space="preserve">Tricoloroetilene, </t>
  </si>
  <si>
    <t>cromati (Triossido di cromo, Giallo di piombo 
solfocromato, Cromato di piombo,ecc)  - CrVI</t>
  </si>
  <si>
    <t>Ftalati -DEHP</t>
  </si>
  <si>
    <t>Sostanza</t>
  </si>
  <si>
    <t>Acido Tricloroacetico</t>
  </si>
  <si>
    <t>Cromo totale</t>
  </si>
  <si>
    <t>Piombo</t>
  </si>
  <si>
    <t>urine</t>
  </si>
  <si>
    <t>sangue</t>
  </si>
  <si>
    <t>Matrice (aria indoor o biomonitoraggio)</t>
  </si>
  <si>
    <t xml:space="preserve">Riportare il n. di imprese per le quali non è nota la dimensione. </t>
  </si>
  <si>
    <t xml:space="preserve"> Casella utilizzabile laddove un' attività  di prelevamento è stata eseguita MA l'analisi non si può più eseguire, non è neanche rimandabile. Casistiche contemplate: rottura campione, inutilizzabilità dell'aliquota di riserva, nessun laboratorio disponibile della rete, campione non più utilizzabile perchè degradato nei tempi di attesa. </t>
  </si>
  <si>
    <r>
      <t xml:space="preserve">
 n.controlli</t>
    </r>
    <r>
      <rPr>
        <sz val="12"/>
        <color rgb="FF0070C0"/>
        <rFont val="Arial"/>
        <family val="2"/>
      </rPr>
      <t xml:space="preserve"> su prodotto</t>
    </r>
    <r>
      <rPr>
        <sz val="12"/>
        <rFont val="Arial"/>
        <family val="2"/>
        <charset val="204"/>
      </rPr>
      <t xml:space="preserve"> richiesti ad un laboratorio della rete </t>
    </r>
    <r>
      <rPr>
        <b/>
        <sz val="12"/>
        <rFont val="Arial"/>
        <family val="2"/>
        <charset val="204"/>
      </rPr>
      <t>MA</t>
    </r>
    <r>
      <rPr>
        <sz val="12"/>
        <rFont val="Arial"/>
        <family val="2"/>
        <charset val="204"/>
      </rPr>
      <t xml:space="preserve"> situato in altra Regione/PA
</t>
    </r>
  </si>
  <si>
    <r>
      <t xml:space="preserve">
 n.controlli </t>
    </r>
    <r>
      <rPr>
        <sz val="12"/>
        <color rgb="FF0070C0"/>
        <rFont val="Arial"/>
        <family val="2"/>
      </rPr>
      <t>su prodotto</t>
    </r>
    <r>
      <rPr>
        <sz val="12"/>
        <rFont val="Arial"/>
        <family val="2"/>
      </rPr>
      <t xml:space="preserve"> </t>
    </r>
    <r>
      <rPr>
        <strike/>
        <sz val="12"/>
        <rFont val="Arial"/>
        <family val="2"/>
      </rPr>
      <t>i</t>
    </r>
    <r>
      <rPr>
        <sz val="12"/>
        <rFont val="Arial"/>
        <family val="2"/>
      </rPr>
      <t xml:space="preserve"> richiesti ad un laboratorio della rete </t>
    </r>
    <r>
      <rPr>
        <b/>
        <sz val="12"/>
        <rFont val="Arial"/>
        <family val="2"/>
      </rPr>
      <t>MA</t>
    </r>
    <r>
      <rPr>
        <sz val="12"/>
        <rFont val="Arial"/>
        <family val="2"/>
      </rPr>
      <t xml:space="preserve"> situato in altra Regione/PA
</t>
    </r>
  </si>
  <si>
    <r>
      <t xml:space="preserve">
 n.controlli </t>
    </r>
    <r>
      <rPr>
        <sz val="12"/>
        <color rgb="FF0070C0"/>
        <rFont val="Arial"/>
        <family val="2"/>
      </rPr>
      <t xml:space="preserve"> su prodotto</t>
    </r>
    <r>
      <rPr>
        <sz val="12"/>
        <rFont val="Arial"/>
        <family val="2"/>
      </rPr>
      <t xml:space="preserve"> richiesti ad un laboratorio della rete </t>
    </r>
    <r>
      <rPr>
        <b/>
        <sz val="12"/>
        <rFont val="Arial"/>
        <family val="2"/>
      </rPr>
      <t>MA</t>
    </r>
    <r>
      <rPr>
        <sz val="12"/>
        <rFont val="Arial"/>
        <family val="2"/>
      </rPr>
      <t xml:space="preserve"> situato in altra Regione/PA
</t>
    </r>
  </si>
  <si>
    <t>inchiostro per tatuaggi</t>
  </si>
  <si>
    <t>Se il prodotto è NC, nella cella concernente la NC indicare per quale analita è stata rilevata</t>
  </si>
  <si>
    <r>
      <t xml:space="preserve">Riportare l'articolo del CLP violato e indicare il n. di volte per le quali la </t>
    </r>
    <r>
      <rPr>
        <b/>
        <sz val="12"/>
        <rFont val="Arial"/>
        <family val="2"/>
      </rPr>
      <t>violazione è stata accertata</t>
    </r>
  </si>
  <si>
    <t>Nella colonna M è richiesto di indicare il metodo di prova utilizzato  solo se diverso da quello di cui allegato 2 tabella A del PNC) .
Se le analisi per i controlli programmati e/o reattivi sono stati eseguiti da un laboratorio della TUA REGIONE NON DEVI COMPILARE LE COLONNE I,J,K,L. Il che vuol dire che le analisi sono state eseguite all'interno della regione.
Se un laboratorio ha eseguito le analisi su richiesta delle dogane indicare il n. analisi nella colonna K e la parola "dogana" nella colonna L</t>
  </si>
  <si>
    <t xml:space="preserve">con un'altra Autorità di controllo Regione/PA </t>
  </si>
  <si>
    <t>indicare la Regione a cui si è chiesto/offerto [selezionare l'opzione pertinente] la cooperazione:</t>
  </si>
  <si>
    <r>
      <t>Il valore "n. imprese controllate in cooperazione ad altra autorità" rappresenta  un di cui del n. totale imprese controllate (indicato in cella F13), cioè deve rappresentare un dettaglio e non un 'aggiunta (v.eccezione sotto indicata). 
Se la cooperazione è stata fatta con dogane occorre aggiungere  il dettaglio dell'impresa (dimensione, ruolo, NACE) nelle sezioni predendenti</t>
    </r>
    <r>
      <rPr>
        <sz val="12"/>
        <color theme="1"/>
        <rFont val="Arial"/>
        <family val="2"/>
      </rPr>
      <t xml:space="preserve">
</t>
    </r>
    <r>
      <rPr>
        <sz val="12"/>
        <rFont val="Arial"/>
        <family val="2"/>
      </rPr>
      <t xml:space="preserve">Se la cooperazione è stata fatta con ACN occorre aggiungere  il dettaglio dell'impresa (dimensione, ruolo, NACE) nelle sezioni predendenti
ECCEZIONE a quanto dopra indicato: se la cooperazione è stata fatta  con altra regione (cella F44), al fine di non duplicare le informazioni, la regione "titolare" del controllo indica l'impresa e i suoi dettagli nelle sezioni precedenti. Se a rendicontare è la regione che ha invece offerto la collaborazione indicare solo il nome della regione a cui si è stata data la collaborazione (MA non aggiungere l'impresa nel novero del totale delle regioni controllate in quanto già indicato dalla regione"titolare" del controllo) </t>
    </r>
  </si>
  <si>
    <r>
      <t xml:space="preserve">Non compilare manualmente la cella verde in quanto è stata inserita la funzione automatica di sommatoria. </t>
    </r>
    <r>
      <rPr>
        <sz val="12"/>
        <rFont val="Arial"/>
        <family val="2"/>
      </rPr>
      <t>Questo dato dovrebbe essere comprensivo delle imprese che sono state controllare in collaborazione con le dogane o ACN o AcR (in quest'ultimo caso solo l'AcR "titolare" del controllo, cioè che chiesto la cooperazioone indica il n.impresa e relativi dettagli)</t>
    </r>
  </si>
  <si>
    <t>REF-2, REF-5, REF-6, REF-9, REF11</t>
  </si>
  <si>
    <r>
      <t xml:space="preserve">il numero di controlli registrazione su prodotto è riferito al numero di sostanze, nello stesso prodotto, per le quali sono stati verificati gli obblighi di registrazione.
Il Controllo della registrazione deve aver contemplato un dialogo con il registrante dopo aver formalizzato una richiesta di notizie con protocollo e PEC e </t>
    </r>
    <r>
      <rPr>
        <u/>
        <sz val="12"/>
        <rFont val="Arial"/>
        <family val="2"/>
      </rPr>
      <t>non</t>
    </r>
    <r>
      <rPr>
        <sz val="12"/>
        <rFont val="Arial"/>
        <family val="2"/>
      </rPr>
      <t xml:space="preserve"> semplicemente aver verificato la correttezza di n. di registrazione che compaiono  in una SDS di una  miscela. In questo secondo caso il controllo dovrebbe essere  rendicontato come "controllo SDS" laddove però anche altre sottosezioni della SDS siano state verificate.</t>
    </r>
  </si>
  <si>
    <t>REF-10 ( integrato con altra norma es. con Toys,RohS,POPs)</t>
  </si>
  <si>
    <t>REF-10 ( integrato con altra norma)</t>
  </si>
  <si>
    <t>SiA (puro)</t>
  </si>
  <si>
    <r>
      <t xml:space="preserve">Verifica della composizione/proprietà chimico-fisiche </t>
    </r>
    <r>
      <rPr>
        <u/>
        <sz val="12"/>
        <rFont val="Arial"/>
        <family val="2"/>
      </rPr>
      <t>ai fini</t>
    </r>
    <r>
      <rPr>
        <sz val="12"/>
        <rFont val="Arial"/>
        <family val="2"/>
      </rPr>
      <t xml:space="preserve"> della correttezza delle SDS (articolo 31 del REACH)</t>
    </r>
  </si>
  <si>
    <r>
      <t xml:space="preserve">Verifica della  composizione/proprietà chimico-fisiche </t>
    </r>
    <r>
      <rPr>
        <u/>
        <sz val="12"/>
        <rFont val="Arial"/>
        <family val="2"/>
      </rPr>
      <t>ai fini</t>
    </r>
    <r>
      <rPr>
        <sz val="12"/>
        <rFont val="Arial"/>
        <family val="2"/>
      </rPr>
      <t xml:space="preserve"> della classificazione  di una sostanza o una miscela (articolo 4 paragrafi 1 e 10, articolo 5, articolo 6  del CLP)</t>
    </r>
  </si>
  <si>
    <r>
      <t xml:space="preserve">Verifica della composizione/proprietà chimico-fisiche </t>
    </r>
    <r>
      <rPr>
        <u/>
        <sz val="12"/>
        <rFont val="Arial"/>
        <family val="2"/>
      </rPr>
      <t>ai fini</t>
    </r>
    <r>
      <rPr>
        <sz val="12"/>
        <rFont val="Arial"/>
        <family val="2"/>
      </rPr>
      <t xml:space="preserve"> della  etichettatura  di una sostanza o una miscela (articolo 4 paragrafi 4, 7, 10, articoli 17, 23, 24, 30, 31, 32 e 33 del CLP)</t>
    </r>
  </si>
  <si>
    <r>
      <t xml:space="preserve">Verifica della composizione/proprietà chimico-fisiche </t>
    </r>
    <r>
      <rPr>
        <u/>
        <sz val="12"/>
        <rFont val="Arial"/>
        <family val="2"/>
      </rPr>
      <t>ai fini</t>
    </r>
    <r>
      <rPr>
        <sz val="12"/>
        <rFont val="Arial"/>
        <family val="2"/>
      </rPr>
      <t xml:space="preserve"> dell' imballaggio  di una sostanza o una miscela (articolo 4 paragrafi 4 e 10, artciolo 35 del CLP.)</t>
    </r>
  </si>
  <si>
    <t>Composizione/proprietà chimico-fisiche di sostanza/miscela ai fini del controllo classificazione/Etichetta/imballaggio  (CLP) e/o correttezza SDS (REACH)</t>
  </si>
  <si>
    <t xml:space="preserve">n. controlli totali composizione/proprietà chimico-fisiche effettuati   (l) </t>
  </si>
  <si>
    <t>IPA/AmmineAromatiche/Elementi/conservanti/VOCs/ftalati/Nitrosammine/Coloranti (specificare tipologia analita/i) (75)</t>
  </si>
  <si>
    <t>restrizioni (allegato XVII) - comprensivo controllo integrato</t>
  </si>
  <si>
    <t>n.Controlli Analitici NON più eseguiti/eseguibili (specificare motivazione)</t>
  </si>
  <si>
    <r>
      <t xml:space="preserve">
 n.controlli  su prodotto richiesti ad un laboratorio della rete </t>
    </r>
    <r>
      <rPr>
        <b/>
        <sz val="12"/>
        <rFont val="Arial"/>
        <family val="2"/>
      </rPr>
      <t>MA</t>
    </r>
    <r>
      <rPr>
        <sz val="12"/>
        <rFont val="Arial"/>
        <family val="2"/>
      </rPr>
      <t xml:space="preserve"> situato in altra Regione/PA
</t>
    </r>
  </si>
  <si>
    <r>
      <t xml:space="preserve"> n. non conformità </t>
    </r>
    <r>
      <rPr>
        <strike/>
        <sz val="12"/>
        <rFont val="Arial"/>
        <family val="2"/>
      </rPr>
      <t xml:space="preserve"> </t>
    </r>
    <r>
      <rPr>
        <sz val="12"/>
        <rFont val="Arial"/>
        <family val="2"/>
      </rPr>
      <t>ACCERTATA (trascorsi tutti i tempi necessari della revisione</t>
    </r>
    <r>
      <rPr>
        <sz val="12"/>
        <rFont val="Arial"/>
        <family val="2"/>
        <charset val="204"/>
      </rPr>
      <t>)</t>
    </r>
  </si>
  <si>
    <t>n. non conformità totali restrizioni ACCERTATE (e)</t>
  </si>
  <si>
    <t xml:space="preserve">
IN ATTESA DELLA CONCLUSIONE dell'ITER di REVISIONE (analisi 1^istanza/unica istanza conclusa MA in corso l'iter di revisione )</t>
  </si>
  <si>
    <t>n. non conformità totali Autorizzazioni ACCERTATE (k)</t>
  </si>
  <si>
    <t xml:space="preserve">n. esiti in corso 1^istanza/Unica istanza(on-going) totali Autorizzazioni (h) </t>
  </si>
  <si>
    <t>n. analisi (o iter) di revisione in corso Autorizzazioni (i)</t>
  </si>
  <si>
    <t>n. analisi (o iter) di revisione in corso Restrizioni (g)</t>
  </si>
  <si>
    <t xml:space="preserve">n. non conformità totali composizione/proprietà chimico-fisiche ACCERTATE (m) </t>
  </si>
  <si>
    <t>n. analisi (o iter) di revisione in corso  composizione/proprietà chimico-fisiche (o)</t>
  </si>
  <si>
    <t xml:space="preserve">n. non conformità totali SiA ACCERTATE (q) </t>
  </si>
  <si>
    <t>n. analisi (o iter) di revisione in corso SiA (z'')</t>
  </si>
  <si>
    <t>n. non conformità totali ACCERTATE (e+k+m+q)</t>
  </si>
  <si>
    <t>n. analisi (o iter) di revisione in corso  totali (g+i+o+z'')</t>
  </si>
  <si>
    <t xml:space="preserve"> n. controlli effettuati per conto di altra Regione/PA e/o ufficio doganale e/o altro Ente (es.NAS,GdF,Usmaf etc)</t>
  </si>
  <si>
    <t>n.notizia di reato eseguita dalla propria regione/ProvAuonoma (compilare cella laterale):</t>
  </si>
  <si>
    <r>
      <rPr>
        <sz val="12"/>
        <rFont val="Arial"/>
        <family val="2"/>
      </rPr>
      <t xml:space="preserve">n.  violazioni penali (notizie di reato)  </t>
    </r>
    <r>
      <rPr>
        <sz val="12"/>
        <color rgb="FF0070C0"/>
        <rFont val="Arial"/>
        <family val="2"/>
      </rPr>
      <t xml:space="preserve">
</t>
    </r>
  </si>
  <si>
    <t xml:space="preserve">se del caso e se noto indicare se la comunicazione è stata eseguita da Altra Amministrazione Es. Dogane, NAS che hanno richiesto analisi ad un laboratorio della propria regione </t>
  </si>
  <si>
    <t>Se del caso e se noto indicare separatamente (nella cella N234) la notizia di reato eseguita o da eseguire da  Altra Amministrazione Es. Dogane, NAS che hanno richiesto analisi ad un laboratorio della propria regione)</t>
  </si>
  <si>
    <t>Autorizzazioni  (Allegato XIV)
(Separare le informazioni se su prodotto o se connesse aria indoor del lavoratore)</t>
  </si>
  <si>
    <t xml:space="preserve">n. analisi aria indoor o biomonitoraggio totali </t>
  </si>
  <si>
    <t xml:space="preserve">n. analisi aria indoor totali  o biomonitoraggio  effettuati da altro laboratorio della rete MA situato in altra Regione/PA </t>
  </si>
  <si>
    <t xml:space="preserve">n. analisi aria indoor totali  o biomonitoraggio effettuati per conto di altra Regione/PA </t>
  </si>
  <si>
    <t>n. non conformità totali aria indoor o biomonitoraggio ACCERTATE</t>
  </si>
  <si>
    <t>n. analisi (o iter) di revisione in corso aria indoor o biomonitoraggio</t>
  </si>
  <si>
    <r>
      <t xml:space="preserve">Nella colonna "matrice/prodotto" riportare la tipologia di prodotto controllato (sostanza o miscela con dettaglio della principale funzione. Es. miscela sverniciante, prodotto fitosanitario, miscela solvente, miscela adesiva, miscela vernice, biocida, PMC ecc.).
Nella corrispondente colonna "n. analiti determinati e/o proprietà chimico-fisiche" riportare il numero totale di sostanze determinate nel prodotto oggetto di controllo, ivi incluso lo ione idrogeno funzionale alla determinazione del pH o la prova chimico-fisica eseguita (es. 5, nel caso in cui nella stessa miscela siano state determinate 5 sostanze al fine di controllare la composizione. Se inoltre per la miscela è stata eseguita la prova del punto di infiammabilità indicare il valore 6)
Nella corrispondente colonna "dettaglio analiti e/o proprietà chimico-fisiche determinati" riportare </t>
    </r>
    <r>
      <rPr>
        <b/>
        <u/>
        <sz val="12"/>
        <rFont val="Arial"/>
        <family val="2"/>
      </rPr>
      <t xml:space="preserve">nella stessa cella </t>
    </r>
    <r>
      <rPr>
        <sz val="12"/>
        <rFont val="Arial"/>
        <family val="2"/>
      </rPr>
      <t>[utilizzare il comando ALT+INVIO]</t>
    </r>
    <r>
      <rPr>
        <b/>
        <u/>
        <sz val="12"/>
        <rFont val="Arial"/>
        <family val="2"/>
      </rPr>
      <t xml:space="preserve"> </t>
    </r>
    <r>
      <rPr>
        <sz val="12"/>
        <rFont val="Arial"/>
        <family val="2"/>
      </rPr>
      <t xml:space="preserve">la lista delle sostanze determinate nello stesso prodotto controllato e l'eventuale prova fisica (es. punto di infiammabilità).
Per il significato delle colonne e per esempi di compilazione riferirsi a quanto riportato nella parte relativa alle restrizioni.
</t>
    </r>
    <r>
      <rPr>
        <strike/>
        <sz val="12"/>
        <rFont val="Arial"/>
        <family val="2"/>
      </rPr>
      <t xml:space="preserve">
</t>
    </r>
  </si>
  <si>
    <t>A parità di prodotto per il quale è eseguita l'attività analitica, la verifica della  composizione è indipendente dal numero di analiti determinati. Sullo stesso prodotto, il dato analitico può essere usato per la verifica  della classificazione, dell'etichettatura, dell'imballaggio o della correttezza delle sezioni 2 e 3 della SDS. 
Es. Se in una miscela si determinano 3 analiti al fne di verificare la composizione ai fini della classificazione, il numero di controllo analitico CLP su prodotto è pari a 1. A questo si può aggiungere un controllo  finalizzato alla verifica della etichetta e/o dell'imballagio e/o della SDS. 
Es. Se in una miscela si determinano 3 analiti e 1proprietà chimico-fisica ai fini della classificazione, il numero di controllo analitico CLP su prodotto è pari a 1. A questo si può aggiungere un controllo  finalizzato alla verifica della etichetta e/o dell'imballagio e/o della SDS. 
La coerenza dei dati si manifesta se la Somma F88,F889,F90,F91 e I88,I89,I90,I91è maggiore o uguale al dato F197, e NON viceversa).</t>
  </si>
  <si>
    <r>
      <t xml:space="preserve">La lista indica gli analiti di cui all'Allegato XVII del REACH e inseriti nel PNC; nel caso in cui si tratti di un analita non presente nella lista si chiede di specificarlo nelle celle "altro". 
Per ciascun analita della lista sono state indicate le matrici/prodotti di cui all'allegato XVII del REACH rilevanti per il PNC. Nel caso in cui lo stesso analita sia stato determinato in una matrice/prodotto non elencata/o si chiede di utilizzare le righe afferenti alla cella "altro".
Per ciascun analita oggetto del controllo, e per la rilevante matrice/prodotto in cui è stato determinato, si chiede di indicare:
- il n. controlli effettuati sia fra quelli programmti (colonna F) che quelli reattivi (colonna GH);
- il n. di non conformità rilevate (analisi di prima istanza o unica istanza (colonna N)) ;
- il n. di follow-up in corso nel caso in cui non si conosca l'esito dell'analisi di prima istanza o unica istanza (colonna O) 
- e l'eventuale n.di analisi di revisione richieste dalle imprese soggetto al controllo (colonna P)
Qualora per una determinata analisi non venissero compilate le colonne N oppure O oppure P: si considererà il prodotto conforme (vale a dire che nell'anno in cui si riferisce la rendicontazione tutti gli step della procedura di analisi, inclusivi della eventuale revisione, si ritengono conclusi)
Il controllo è rendicontato nella sezione 4 da chi effettua il "prelevamento", Le colonne da I a  L sono inserite per dare evidenza della funzionalità della rete dei laboratori (laddove dei laboratori si sono resi disponibili a svolgere analisi per prodotti prelevati anche da altre regioni/PA). Occorre al contempo però evitare un "doppio" conteggio considerando che il prodotto sul quale si effettua il controllo è prelevato da una regione e lo stesso è analizzato da un laboratorio che territoritorialmente è in altra regione/PA.
caso 0) Se il controllo analitico di un prodotto prelevato dalla tua regione e analizzati da un laboratorio della tua regione/PA speciifcare solo se il controllo è programmato o reattivo e fornisci i dettagli sull'esito. 
caso1)  Se il controllo analitico di prodotti prelevati dalla tua regione/PA è stato realizzato da un laboratorio afferente alla Rete ma </t>
    </r>
    <r>
      <rPr>
        <u/>
        <sz val="12"/>
        <rFont val="Arial"/>
        <family val="2"/>
      </rPr>
      <t>non</t>
    </r>
    <r>
      <rPr>
        <sz val="12"/>
        <rFont val="Arial"/>
        <family val="2"/>
      </rPr>
      <t xml:space="preserve"> appartenente alla tua regione/PA specificare il n. di prodotti inviati al laboratorio scelto nella colonna I (specificare il nome del laboratorio e relativa regione di appartenenza nella colonna J). Esempio: se hai prelevato 5 prodotti (programmati) e l'analisi è stata eseguita dal "laboratorio NN" della  "regione  MM" nalla colonna F scrivere "5" e nella colonna I scrivere 5, e riportare nella colonna J:"Lab NN, regione:MM" 
caso2)  Se nella tua regione un laboratorio, appartenente alla rete, ha effettuato analisi su richiesta di un'altra regioni/PA che ne ha eseguito il prelevamento (es RR) per un n. di prodotti ad es. pari a 10, indicare nella colonna K il valore "10" e specificare nella colonna L la Regione committente ("RR"). In tale caso, </t>
    </r>
    <r>
      <rPr>
        <b/>
        <u/>
        <sz val="12"/>
        <rFont val="Arial"/>
        <family val="2"/>
      </rPr>
      <t>NON</t>
    </r>
    <r>
      <rPr>
        <sz val="12"/>
        <rFont val="Arial"/>
        <family val="2"/>
      </rPr>
      <t xml:space="preserve"> compilare le colonne dei controlli programmati/reattivi (F,GH). A tal riguardo NON fornire neanche informazioni sugli esiti perchè saranno forniti dalla regione committente
Caso 3) Se hai eseguito controlli analitici sia reattivi che programmati (es. 10prog + 5reatt) e una parte di essi li hai eseguiti con un lab. della tua regione e una parte (es.2)  li hai fatti eseguire ad un altro laboratorio della rete ma di altra regioneRR  ( es. per indisponibilità temporanea del  laboratorio della tua regione), devi compilare nel seguente modo: colonnaF:10, colonnaGH:5; colonnaK:2, colonna L: nome regione RR
Caso 4) nel contesto del progetto  cooperazione con Dogane, se un laboratorio della tua regione riceve dalla dogane dei prodotti da analizzare  tale attività può essere considerata sia  "programmata" che "reattiva".Se il lab. della tua regione, disponibile nell'ambito della citata cooperazione a svolgere le analisi per le dogane, ha ricevuto la richiesta di controllo analitico dalla dogana inserisci il dato "n.controllo su prodotto" nelle colonna F o GH e replica il dato nella colonna K con l'indicazione della dogana richiedente nella colonna L . 
Caso 5) Se un laboratorio della tua regione ha eseguito  9 controlli (5 su richiesta della RegioneX e 4 su richiesta non programmata da ufficio doganale napoli),  nella colonna GH scrivere 4, nella colonna K inserire il valore 9, nella colonna L inserire "5perRegione X e 4per doganaNapoli".
Caso 6) Se un laboratorio della tua regione riceve da NAS, o GdF, o USMAF dei campioni da analizzare  tale attività deve essere messa in luce nel contesto del SUPPORTO della RETE dei laboratori </t>
    </r>
    <r>
      <rPr>
        <strike/>
        <sz val="12"/>
        <rFont val="Arial"/>
        <family val="2"/>
      </rPr>
      <t xml:space="preserve"> .</t>
    </r>
    <r>
      <rPr>
        <sz val="12"/>
        <rFont val="Arial"/>
        <family val="2"/>
      </rPr>
      <t xml:space="preserve">
Es se GdF Torino preleva ed invia al lab. della regione X n.5 prodotti di bigiotteria per la verifica del Nichel, la Regione X indicherà 5 nella colonna K e scriverà GdFTorino nella colonna L. (la regione non può considerare tale controllo come "suo"reattivo perchè non ha effettuato il prelevamento, ma può mettere in evidenza che un lab. del suo territorio ha prestato il servizio analitico)
</t>
    </r>
  </si>
  <si>
    <t xml:space="preserve">restrizioni (allegato XVII) comprensivo controlli integrati </t>
  </si>
  <si>
    <r>
      <t xml:space="preserve">n. NON conformità ACCERTATE (trascorsi anche i tempi della </t>
    </r>
    <r>
      <rPr>
        <sz val="12"/>
        <rFont val="Arial"/>
        <family val="2"/>
      </rPr>
      <t>revisione)</t>
    </r>
  </si>
  <si>
    <t>n. CASI il cui iter analitico  non è ancora concluso (analisi 1^istanza/unica istanza conclusa MA in corso l'iter di revisione)</t>
  </si>
  <si>
    <t>note
(se del caso indicare "conforme")</t>
  </si>
  <si>
    <t>RENDICONTAZIONE - Esiti controlli analitici  avviati nell'anno precedente e con esito (follow-up) concluso nell'anno a cui si riferisce la presente rendicontazione</t>
  </si>
  <si>
    <t>n. controlli SiA avviati nell'anno precedente e con follow-up (esito) concluso nell'anno a cui si riferisce la presente rendicontazione</t>
  </si>
  <si>
    <t>n. controlli Classificazioni avviati nell'anno precedente e con follow-up (esito) concluso nell'anno a cui si riferisce la presente rendicontazione</t>
  </si>
  <si>
    <t>n. controlli Autorizzazioni avviati nell'anno precedente e con follow-up (esito)  concluso nell'anno a cui si riferisce la presente rendicontazione</t>
  </si>
  <si>
    <t>n. controlli Restrizioni avviati nell'anno precedente e con follow-up (esito) concluso nell'anno a cui si riferisce la presente rendicontazione</t>
  </si>
  <si>
    <t>n. controlli analitici di campioni prelevati nell'anno precedente e con follow-up (esito) conclusosi nell'anno a cui si riferisce la presente rendicontazione</t>
  </si>
  <si>
    <t>n.comunicazioni eseguite da propria regione/ProvAuonoma</t>
  </si>
  <si>
    <r>
      <t xml:space="preserve">La lista indica gli analiti di cui all'Allegato XVII del REACH e inseriti nel PNC; nel caso in cui si tratti di un analita non presente nella lista si chiede di specificare nelle celle "altro". 
Per ciascun analita della lista sono state indicate le matrici/prodotti di cui all'allegato XVII del REACH rilevanti per il PNC. Nel caso in cui lo stesso analita sia stato determinato in una matrice/prodotto non elencato si chiede di utilizzare le righe afferenti alla cella "altro".
Per ciascun analita oggetto del controllo, e per la rilevante matrice/prodotto in cui è stato determinato, si chiede di indicare il n. controlli Restrizioni (programmati o reattivi) avviati nell'anno precedenta con follow-up concluso nell'anno successivo; il n. di non conformità rilevate (analisi di prima istanza) ovvero il n. di non conformità confermate a seguito dell'analisi di revisione (seconda istanza).
</t>
    </r>
    <r>
      <rPr>
        <sz val="12"/>
        <rFont val="Arial"/>
        <family val="2"/>
      </rPr>
      <t>Nel campo "note" indicare "conforme" per avere certezza che il caso si possa intendere chiuso.</t>
    </r>
    <r>
      <rPr>
        <sz val="12"/>
        <color rgb="FF00B0F0"/>
        <rFont val="Arial"/>
        <family val="2"/>
      </rPr>
      <t xml:space="preserve">
</t>
    </r>
    <r>
      <rPr>
        <sz val="12"/>
        <rFont val="Arial"/>
        <family val="2"/>
      </rPr>
      <t>Nel campo NOTE è possibile inserire l'anno di prelevamento  qualora fosse di 2anni precedenti all'anno a cui la presente rendicontazione si riferisce.</t>
    </r>
    <r>
      <rPr>
        <sz val="12"/>
        <rFont val="Arial"/>
        <family val="2"/>
        <charset val="204"/>
      </rPr>
      <t xml:space="preserve">
</t>
    </r>
  </si>
  <si>
    <t xml:space="preserve">n.comunicazioni  a carico di altra amministrazioneE (Es. Dogane, NAS) </t>
  </si>
  <si>
    <t>n. notizia di reato a carico di Altra Amministrazione(es.committente dell'attività analitica) (compilare cella laterale):</t>
  </si>
  <si>
    <t>attività di screening
(selezione prelevamento campioni)</t>
  </si>
  <si>
    <t>strumenti informatici e/o tecnici.</t>
  </si>
  <si>
    <t>note</t>
  </si>
  <si>
    <t xml:space="preserve">Indicare se dei prelevamenti di prodotto sono stati condotti attraverso delle tecniche di screening ( utilizzo di strumenti informatici e/o tecnici). </t>
  </si>
  <si>
    <t>stampaggi (18.12)</t>
  </si>
  <si>
    <t>Commercio all'ingrosso di porcellane, vetreria e materiali per la pulizia (46.44)</t>
  </si>
  <si>
    <t>Commercio all'ingrosso di combustibili solidi, liquidi e gassosi e prodotti affini ( 46.71)</t>
  </si>
  <si>
    <t>Produzione di strumenti e forniture mediche e dentistiche ( 32.5)</t>
  </si>
  <si>
    <t>Fabbricazione di imballaggi in materie plastiche (22.22)</t>
  </si>
  <si>
    <t>Fabbricazione di strutture metalliche e di parti di strutture (25.11)</t>
  </si>
  <si>
    <t>Fabbricazione di biciclette e veicoli per invalidi (30.92)</t>
  </si>
  <si>
    <t>Commercio all'ingrosso non specializzato (46.90)</t>
  </si>
  <si>
    <t>Commercio  ferramenta, vernici, vetro piano e materiali da costruzione (47.52)</t>
  </si>
  <si>
    <t xml:space="preserve">Fabbricazione/commercio prodotti farmaceutici (21; 46.46) </t>
  </si>
  <si>
    <t>Materiali per costruzioni (refrattari, cemento, calce e gesso, gestione cave etc) e mobili (08,12; 23.2; 23.3; 23.50; 23.65; 31; 41; 46.47; 46.73; 47.5; 47.59)</t>
  </si>
  <si>
    <t xml:space="preserve"> macchinari, attrezzature e forniture agricole (46.61)</t>
  </si>
  <si>
    <t>Produzione/Commercio vegetale e animale, caccia e servizi connessi (01; 01,30; 47,76)</t>
  </si>
  <si>
    <t>PREPARAZIONE E FILATURA DI FIBRE TESSILI - fabbricazione tessuti NON tessuti - confezionamento tessile (13.1; 13.92; 13,95)</t>
  </si>
  <si>
    <t>Fabbricazione di radiatori e contenitori  caldaie  (25.21 )</t>
  </si>
  <si>
    <t>Vetro (23.13; 23.19; 43.34)</t>
  </si>
  <si>
    <t>Legenda:
Questa sezione NON è da compilare.
E' solo funzionale al menu a tendina inserito nel foglio principale "Attività di controllo "</t>
  </si>
  <si>
    <r>
      <t>Riportare l'articolo del REACH violato e indicare il n. di volte per le quali la</t>
    </r>
    <r>
      <rPr>
        <b/>
        <sz val="12"/>
        <rFont val="Arial"/>
        <family val="2"/>
      </rPr>
      <t xml:space="preserve"> violazione è stata accertata</t>
    </r>
    <r>
      <rPr>
        <sz val="12"/>
        <rFont val="Arial"/>
        <family val="2"/>
        <charset val="204"/>
      </rPr>
      <t xml:space="preserve"> </t>
    </r>
  </si>
  <si>
    <t xml:space="preserve">IN ATTESA ESITO ANALISI 
prima istanza o unica istanza  </t>
  </si>
  <si>
    <t xml:space="preserve">
IN ATTESA DELLA CONCLUSIONE dell'ITER di REVISIONE (analisi 1^istanza/unica istanza conclusa MA in corso l'iter di revisione)</t>
  </si>
  <si>
    <t>n. esiti in corso 1^istanza/Unica istanza totali (f+h+n+z')</t>
  </si>
  <si>
    <t xml:space="preserve">n. esiti in corso 1^istanza/Unica istanza totali  SiA (z') </t>
  </si>
  <si>
    <t xml:space="preserve">n. esiti in corso 1^istanza/Unica istanza totali composizione/proprietà chimico-fisiche (n) </t>
  </si>
  <si>
    <t>n. esiti in corso 1^istanza/Unica istanza totali aria indoor o biomonitoraggio</t>
  </si>
  <si>
    <t>n. esiti in corso 1^istanza/Unica istanza totali restrizioni (f)</t>
  </si>
  <si>
    <t xml:space="preserve">n. controlli restrizioni ANCORA in corso </t>
  </si>
  <si>
    <t>n. controlli Autorizzazioni ANCORA in corso</t>
  </si>
  <si>
    <t>n. controlli totali  ANCORA in corso</t>
  </si>
  <si>
    <t>n. controlli  Composizione/poprietà chimico-fisiche ANCORA in corso</t>
  </si>
  <si>
    <t>n. non conformità  Autorizzazioni</t>
  </si>
  <si>
    <t>n. non conformità  Composizione/poprietà chimico-fisiche</t>
  </si>
  <si>
    <t>n. controlli  SiA ANCORA in corso</t>
  </si>
  <si>
    <t>n. controlli avviati nell'anno precedente e con esito concluso nell'anno a cui si riferisce la presente rendicontazione</t>
  </si>
  <si>
    <t>n.controlli ancora in corso</t>
  </si>
  <si>
    <t>n. controlli SA ancora in corso</t>
  </si>
  <si>
    <t>n. controlli classificazione ancora in corso</t>
  </si>
  <si>
    <t>n. controlli ancora  in corso totali</t>
  </si>
  <si>
    <t xml:space="preserve">Mds/ISS 2ediz 8-9 sett2011 e 29-30 sett 2011 </t>
  </si>
  <si>
    <t>MdS/ISS   25-26/09 e 1-2/10/2012</t>
  </si>
  <si>
    <t>MdS, 3 edz  8-10 apr, 7-9 mag, 4-6giu. 2014</t>
  </si>
  <si>
    <t>Puglia,  3 edz (recuperato ECHACLP2011) 27-8set,8-9set, 10-11 set 2015</t>
  </si>
  <si>
    <t>MdS 2edz.24-25nov.-15-16dic. 2016</t>
  </si>
  <si>
    <t>Emilia Romagna 2edz 14-15mar,16-17 mar 2017</t>
  </si>
  <si>
    <t>MdS 2edz 6-7mar,8-9 mar 2018</t>
  </si>
  <si>
    <t>Piemonte 2 edz 12-13 mar, 14-15 mar 2019</t>
  </si>
  <si>
    <t>ECHA 2018 Controlli su articoli trattati (bef1)</t>
  </si>
  <si>
    <t>Veneto  Vdc 13-14 apr. 2021</t>
  </si>
  <si>
    <t>Veneto modalitàMista 18-19maggio 2022</t>
  </si>
  <si>
    <t>MdS/ISS/Salerno  Vdc 3ediz. 10-11 maggio ; 7-8 giugno ; 20-21 settembre 2022</t>
  </si>
  <si>
    <t>MdS/Sicilia 2edz 14-15mar,16-17 mar 2023</t>
  </si>
  <si>
    <t>Palermo 9-10 maggio2019 -Trento28-29 ottobre2019 -Bologna; 25-26 novembre.2019</t>
  </si>
  <si>
    <t>Salerno vdc 30sett – 1ott; 4-5 novembre2020</t>
  </si>
  <si>
    <t>Riepilogo controlli analitici  nell'Anno PRECEDENTE alla Rendicontazione in corso</t>
  </si>
  <si>
    <t>PT5</t>
  </si>
  <si>
    <t>PT6</t>
  </si>
  <si>
    <t>PT7</t>
  </si>
  <si>
    <t>PT8</t>
  </si>
  <si>
    <t>PT9</t>
  </si>
  <si>
    <t>PT10</t>
  </si>
  <si>
    <t>PT11</t>
  </si>
  <si>
    <t>PT12</t>
  </si>
  <si>
    <t>PT13</t>
  </si>
  <si>
    <t>PT14</t>
  </si>
  <si>
    <t>PT15</t>
  </si>
  <si>
    <t>PT16</t>
  </si>
  <si>
    <t>PT17</t>
  </si>
  <si>
    <t>PT18</t>
  </si>
  <si>
    <t>PT19</t>
  </si>
  <si>
    <t>PT20</t>
  </si>
  <si>
    <t>PT21</t>
  </si>
  <si>
    <t>PT22</t>
  </si>
  <si>
    <r>
      <t xml:space="preserve">PT  
</t>
    </r>
    <r>
      <rPr>
        <sz val="11"/>
        <rFont val="Arial"/>
        <family val="2"/>
      </rPr>
      <t>(selezionare menu a tendina)</t>
    </r>
  </si>
  <si>
    <t>ID</t>
  </si>
  <si>
    <t>n. violazione ai sensi di altra normativa (controllo integrato)</t>
  </si>
  <si>
    <r>
      <t xml:space="preserve"> Comunicazioni al sistema sorveglianza mercato e/o autorità di riferimento di altra norma integrata  
(come da format di comunicazione forniti </t>
    </r>
    <r>
      <rPr>
        <b/>
        <sz val="11"/>
        <color rgb="FFFF0000"/>
        <rFont val="Arial"/>
        <family val="2"/>
      </rPr>
      <t>nella Linea guida per la conduzione dei controlli REACH-CLP versione 2.0</t>
    </r>
    <r>
      <rPr>
        <b/>
        <sz val="11"/>
        <rFont val="Arial"/>
        <family val="2"/>
      </rPr>
      <t>)</t>
    </r>
  </si>
  <si>
    <r>
      <rPr>
        <sz val="12"/>
        <color rgb="FFFF0000"/>
        <rFont val="Arial"/>
        <family val="2"/>
      </rPr>
      <t>Riferirsi alla Linea guida per la conduzione dei controlli REACH-CLP versione 2.0, paragrafo 6.</t>
    </r>
    <r>
      <rPr>
        <sz val="12"/>
        <rFont val="Arial"/>
        <family val="2"/>
      </rPr>
      <t xml:space="preserve">
Ai fini della rendicontazione sono da</t>
    </r>
    <r>
      <rPr>
        <b/>
        <sz val="12"/>
        <rFont val="Arial"/>
        <family val="2"/>
      </rPr>
      <t xml:space="preserve"> compilare le celle di colore grigio</t>
    </r>
    <r>
      <rPr>
        <sz val="12"/>
        <rFont val="Arial"/>
        <family val="2"/>
      </rPr>
      <t xml:space="preserve">. 
</t>
    </r>
    <r>
      <rPr>
        <b/>
        <sz val="12"/>
        <rFont val="Arial"/>
        <family val="2"/>
      </rPr>
      <t>NON compilare le celle di colore verde</t>
    </r>
    <r>
      <rPr>
        <sz val="12"/>
        <rFont val="Arial"/>
        <family val="2"/>
      </rPr>
      <t xml:space="preserve"> in quanto hanno una funzione matematica impostata..
</t>
    </r>
    <r>
      <rPr>
        <b/>
        <sz val="14"/>
        <rFont val="Arial"/>
        <family val="2"/>
      </rPr>
      <t xml:space="preserve">Le informazioni relative al numero e tipo di controllo, soprattutto di tipo analitco, devono rapportarsi all'anno del prelevamento del campione. </t>
    </r>
  </si>
  <si>
    <r>
      <rPr>
        <b/>
        <sz val="12"/>
        <rFont val="Arial"/>
        <family val="2"/>
      </rPr>
      <t>I Campi IN "GRIGIO CHIARO" SONO DA COMPILARSI COME ERANO STATI COMPILATI NELL'ANNO DELLA RENDICONTAZIONE in cui si è effettuato il prelevamento e IN CUI SI ERA DICHIARATO LO STATUS DI "</t>
    </r>
    <r>
      <rPr>
        <b/>
        <sz val="12"/>
        <color rgb="FFFF0000"/>
        <rFont val="Arial"/>
        <family val="2"/>
      </rPr>
      <t>IN ATTESA ESITO ANALISI PRIMA ISTANZA O UNICA ISTANZA" OPPURE "IN ATTESA DELLA CONCLUSIONE dell'ITER di REVISIONE )".</t>
    </r>
    <r>
      <rPr>
        <b/>
        <sz val="12"/>
        <rFont val="Arial"/>
        <family val="2"/>
      </rPr>
      <t xml:space="preserve">
SE NELLA RENDICONTAZIONE dell'ANNO DI PRELEVAMENTO </t>
    </r>
    <r>
      <rPr>
        <b/>
        <u/>
        <sz val="12"/>
        <rFont val="Arial"/>
        <family val="2"/>
      </rPr>
      <t>NON</t>
    </r>
    <r>
      <rPr>
        <b/>
        <sz val="12"/>
        <rFont val="Arial"/>
        <family val="2"/>
      </rPr>
      <t xml:space="preserve"> E' STATA FORNITA ALCUNA INFORMAZIONE CONCERNENTE L'AVVIO DEL CONTROLLO (QUINI NON ERA ATTESO, da parte dell'ACN, L'ESITO DEL CONTROLLO), si può VALUTARE (sentito l'ACN) DI INSERIRE TUTTE LE INFORMAZIONI PERTINENTI il controllo NEL FOGLIO "CONTROLLI REACH CLP" del presente file attribuendo il controllo (prelevamento e esito analitico) all'anno a cui si riferisce la presente rendicontazione </t>
    </r>
    <r>
      <rPr>
        <sz val="12"/>
        <rFont val="Arial"/>
        <family val="2"/>
      </rPr>
      <t xml:space="preserve">
</t>
    </r>
  </si>
  <si>
    <t>Fabbricazione di carta e cartone ondulato e di imballaggi di carta e cartone (17.21)</t>
  </si>
  <si>
    <t>Fusione di metalli leggeri (24.53)</t>
  </si>
  <si>
    <t>FUCINATURA, IMBUTITURA, STAMPAGGIO E PROFILATURA DEI METALLI; METALLURGIA DELLE POLVERI (25.5)</t>
  </si>
  <si>
    <t>Fabbricazione di utensileria (25.73)</t>
  </si>
  <si>
    <t>COMMERCIO ALL'INGROSSO DI ALTRI MACCHINARI, ATTREZZATURE E FORNITURE (46.6)</t>
  </si>
  <si>
    <t>ALTRO (specificare descrizione e NACE:  …..</t>
  </si>
  <si>
    <r>
      <t>UTILIZZARE ESCLUSIVAMENTE IL MENU'  A TENDINA per indicare il codice NACE dell'impresa controllata
(per una migliore leggibilità si rimanda al foglio "NACE" del presente file xls). 
Nel c</t>
    </r>
    <r>
      <rPr>
        <sz val="12"/>
        <rFont val="Arial"/>
        <family val="2"/>
      </rPr>
      <t xml:space="preserve">aso l'impresa abbia più NACE scegliere il più rappresentativo inerente il controllo eseguito.
Indicare il numero di imprese controllate relativo allo stesso codice NACE. 
</t>
    </r>
    <r>
      <rPr>
        <b/>
        <sz val="12"/>
        <rFont val="Arial"/>
        <family val="2"/>
      </rPr>
      <t>La Sommatoria dei codici NACE deve corrispondere al n. di imprese controllate</t>
    </r>
    <r>
      <rPr>
        <sz val="12"/>
        <rFont val="Arial"/>
        <family val="2"/>
      </rPr>
      <t xml:space="preserve">
Nel caso il menù a disposizione non dovesse avere il codice NACE di interesse utilizzare la riga "altro" e indicare la descrizione e i primi  4 nuumeri nella colonna L (ciò favorirà il futuro aggiornamento della lista dei NACE).</t>
    </r>
    <r>
      <rPr>
        <sz val="12"/>
        <rFont val="Arial"/>
        <family val="2"/>
        <charset val="204"/>
      </rPr>
      <t xml:space="preserve">
</t>
    </r>
  </si>
  <si>
    <t>REF-1, REF-3, REF-7, REF-12</t>
  </si>
  <si>
    <r>
      <t xml:space="preserve">REF-4 (puro), </t>
    </r>
    <r>
      <rPr>
        <sz val="12"/>
        <color rgb="FFFF0000"/>
        <rFont val="Arial"/>
        <family val="2"/>
      </rPr>
      <t>REF-12(su richiesta USMAF)</t>
    </r>
  </si>
  <si>
    <r>
      <t xml:space="preserve">REF-9, </t>
    </r>
    <r>
      <rPr>
        <sz val="12"/>
        <color rgb="FFFF0000"/>
        <rFont val="Arial"/>
        <family val="2"/>
      </rPr>
      <t>REF-12(su richiesta USMAF)</t>
    </r>
  </si>
  <si>
    <t xml:space="preserve">REF-10 (integrato con altra norma es. con Toys,RohS,POPs), </t>
  </si>
  <si>
    <t>pilot project Cosmetici (integrato Cosmetici/REACH/POP)</t>
  </si>
  <si>
    <t>prodotti  controllati 
(sostanze/miscele/articoli)</t>
  </si>
  <si>
    <r>
      <t xml:space="preserve">Articoli di </t>
    </r>
    <r>
      <rPr>
        <i/>
        <sz val="12"/>
        <color rgb="FFFF0000"/>
        <rFont val="Arial"/>
        <family val="2"/>
      </rPr>
      <t xml:space="preserve">altra norma (specificare) </t>
    </r>
    <r>
      <rPr>
        <sz val="12"/>
        <color rgb="FFFF0000"/>
        <rFont val="Arial"/>
        <family val="2"/>
      </rPr>
      <t>….. violati (correlazione per i controlli integrati)</t>
    </r>
  </si>
  <si>
    <t xml:space="preserve">sintesi informazione comunicata (es."restrizione - dettaglio voce/i Allegato XVII REACH o altra normativa nel contesto del controllo integrato")
</t>
  </si>
  <si>
    <t xml:space="preserve">controlli su prodotto nel contesto "cooperazione dogane/USMAF" (se del caso per REF-1, REF-3, REF4,  REF6, REF-7, REF9, REF12 )  </t>
  </si>
  <si>
    <r>
      <t xml:space="preserve">Riportare il n. di controlli su prodotto effettuati per ciascun obbligo/metodologia sia rispetto a quanto programmato, sia rispetto a quanto effettuato su richiesta (reattivo). 
</t>
    </r>
    <r>
      <rPr>
        <b/>
        <sz val="12"/>
        <color rgb="FFFF0000"/>
        <rFont val="Arial"/>
        <family val="2"/>
      </rPr>
      <t>Nota 1</t>
    </r>
    <r>
      <rPr>
        <sz val="12"/>
        <color rgb="FFFF0000"/>
        <rFont val="Arial"/>
        <family val="2"/>
      </rPr>
      <t xml:space="preserve">: laddove l'attività è stata svolta nel contesto della convenzione fra MdS e ADM (Convenzione IT_REF12 2024-2025) o comunque in ambito della cooperazione avviata con dogane 2021-2023, si chiede di puntualizzare tale dettaglio anche nella colonna L . </t>
    </r>
    <r>
      <rPr>
        <sz val="12"/>
        <rFont val="Arial"/>
        <family val="2"/>
      </rPr>
      <t xml:space="preserve">
</t>
    </r>
    <r>
      <rPr>
        <sz val="12"/>
        <rFont val="Arial"/>
        <family val="2"/>
        <charset val="204"/>
      </rPr>
      <t xml:space="preserve">
.
</t>
    </r>
  </si>
  <si>
    <t>ECHA 2022 (ref11)</t>
  </si>
  <si>
    <t>ECHA 2023 (ref12)</t>
  </si>
  <si>
    <t>Milano/MdS 1^ Ed. 4-5 aprile 2024 , 2^ Ed. 11-12 aprile 2024</t>
  </si>
  <si>
    <r>
      <t xml:space="preserve">RENDICONTAZIONE - CONTROLLI 
PIANO NAZIONALE DELLE ATTIVITÀ DI CONTROLLO SULL’APPLICAZIONE DEI REGOLAMENTI REACH E CLP
</t>
    </r>
    <r>
      <rPr>
        <b/>
        <sz val="24"/>
        <color rgb="FFFF0000"/>
        <rFont val="Arial"/>
        <family val="2"/>
      </rPr>
      <t>2024</t>
    </r>
    <r>
      <rPr>
        <b/>
        <sz val="24"/>
        <rFont val="Arial"/>
        <family val="2"/>
        <charset val="204"/>
      </rPr>
      <t xml:space="preserve"> </t>
    </r>
  </si>
  <si>
    <r>
      <t>RENDICONTAZIONE - FORMAZIONE
PIANO NAZIONALE DELLE ATTIVITÀ DI CONTROLLO SULL’APPLICAZIONE DEI REGOLAMENTI REACH E CLP</t>
    </r>
    <r>
      <rPr>
        <b/>
        <sz val="12"/>
        <rFont val="Arial"/>
        <family val="2"/>
      </rPr>
      <t xml:space="preserve"> E DEL REGOLAMENTO BPR </t>
    </r>
    <r>
      <rPr>
        <b/>
        <sz val="12"/>
        <rFont val="Arial"/>
        <family val="2"/>
        <charset val="204"/>
      </rPr>
      <t xml:space="preserve">
</t>
    </r>
    <r>
      <rPr>
        <b/>
        <sz val="12"/>
        <color rgb="FFFF0000"/>
        <rFont val="Arial"/>
        <family val="2"/>
      </rPr>
      <t>2024</t>
    </r>
  </si>
  <si>
    <r>
      <t xml:space="preserve">RENDICONTAZIONE - INFORMAZIONE
PIANO NAZIONALE DELLE ATTIVITÀ DI CONTROLLO SULL’APPLICAZIONE DEI REGOLAMENTI REACH E CLP E DEL REGOLAMENTO BPR 
</t>
    </r>
    <r>
      <rPr>
        <b/>
        <sz val="12"/>
        <color rgb="FFFF0000"/>
        <rFont val="Arial"/>
        <family val="2"/>
      </rPr>
      <t>2024</t>
    </r>
  </si>
  <si>
    <r>
      <t xml:space="preserve">RENDICONTAZIONE - ALTRE ATTIVITA'
PIANO NAZIONALE DELLE ATTIVITÀ DI CONTROLLO SULL’APPLICAZIONE DEI REGOLAMENTI REACH/ CLP E BPR
</t>
    </r>
    <r>
      <rPr>
        <b/>
        <sz val="12"/>
        <color rgb="FFFF0000"/>
        <rFont val="Arial"/>
        <family val="2"/>
      </rPr>
      <t>2024</t>
    </r>
  </si>
  <si>
    <t>Dimensione dell'impresa/entità oggetto dell'ispezione</t>
  </si>
  <si>
    <t>Ruolo dell'impresa/entità oggetto dell'ispezione</t>
  </si>
  <si>
    <t>Fabbricante della sostanza attiva biocida</t>
  </si>
  <si>
    <t>Fabbricante  del biocida</t>
  </si>
  <si>
    <t xml:space="preserve">Titolare di autorizzazione di biocida </t>
  </si>
  <si>
    <t>Importatore</t>
  </si>
  <si>
    <t>Rivenditore al dettaglio</t>
  </si>
  <si>
    <t xml:space="preserve">Utilizzatore professionale </t>
  </si>
  <si>
    <t>Non noto</t>
  </si>
  <si>
    <t>ALTRO</t>
  </si>
  <si>
    <t xml:space="preserve">Prodotti  controllati </t>
  </si>
  <si>
    <t xml:space="preserve">n. prodotti biocidi con SPC autorizzato </t>
  </si>
  <si>
    <t>n. prodotto biocidi con etichetta,foglio illustrativo,imballaggio corrispondenti all' SPC</t>
  </si>
  <si>
    <t>Biocidi autorizzati ai sensi art 17 BPR</t>
  </si>
  <si>
    <t>n. prodotto biocidi con etichetta ,foglio illustrativo,imballaggio non corrispondenti al SPC</t>
  </si>
  <si>
    <t xml:space="preserve">PMC autorizzati ai sensi D.P.R. 392 del 6 ottobre 1998-art 89 del BPR -misure transitorie  (nazionali) </t>
  </si>
  <si>
    <t xml:space="preserve">n. PMC con etichetta autorizzata </t>
  </si>
  <si>
    <t>n. prodotto biocidi con etichetta,foglio illustrativo,imballaggio corrispondenti all'autorizzazione</t>
  </si>
  <si>
    <t>n. prodotto biocidi con etichetta,foglio illustrativo,imballaggio non corrispondenti all'autorizzazione</t>
  </si>
  <si>
    <t xml:space="preserve">n. totale prodotti  controllati </t>
  </si>
  <si>
    <t>controlli su prodotto biocida</t>
  </si>
  <si>
    <t>n. controlli per singolo prodotto effettuati (programmati)</t>
  </si>
  <si>
    <t>di cui n.controlli su biocidi in cooperazione dogane</t>
  </si>
  <si>
    <r>
      <rPr>
        <b/>
        <sz val="12"/>
        <rFont val="Calibri"/>
        <family val="2"/>
      </rPr>
      <t>²</t>
    </r>
    <r>
      <rPr>
        <b/>
        <sz val="12"/>
        <rFont val="Arial"/>
        <family val="2"/>
      </rPr>
      <t xml:space="preserve">Verifica dell'obbligo  su stato di approvazione delle SA in AT </t>
    </r>
  </si>
  <si>
    <r>
      <rPr>
        <vertAlign val="superscript"/>
        <sz val="12"/>
        <rFont val="Arial"/>
        <family val="2"/>
      </rPr>
      <t>2I</t>
    </r>
    <r>
      <rPr>
        <sz val="12"/>
        <rFont val="Arial"/>
        <family val="2"/>
        <charset val="204"/>
      </rPr>
      <t>l numero di controlli SA su prodotto è riferito al numero di SA biocide  contenute nell'AT -   (BEF-1)-Sito di diffusione dell’ECHA per i prodotti biocidi: https://echa.europa.eu/information-on-chemicals/biocidal-products</t>
    </r>
  </si>
  <si>
    <r>
      <rPr>
        <b/>
        <sz val="12"/>
        <rFont val="Calibri"/>
        <family val="2"/>
      </rPr>
      <t>³</t>
    </r>
    <r>
      <rPr>
        <b/>
        <sz val="12"/>
        <rFont val="Arial"/>
        <family val="2"/>
      </rPr>
      <t xml:space="preserve">Verifica dell'obbligo di  conformità del biocida all'autorizzazione(art 17 BPR)/registrazione nazionale (PMC) (art 89 del BPR) e verifica della validità dell'autorizzazione </t>
    </r>
  </si>
  <si>
    <t xml:space="preserve">BEF 2 </t>
  </si>
  <si>
    <t>BEF 2</t>
  </si>
  <si>
    <r>
      <rPr>
        <b/>
        <vertAlign val="superscript"/>
        <sz val="12"/>
        <rFont val="Arial"/>
        <family val="2"/>
      </rPr>
      <t>6</t>
    </r>
    <r>
      <rPr>
        <b/>
        <sz val="12"/>
        <rFont val="Arial"/>
        <family val="2"/>
      </rPr>
      <t xml:space="preserve">Verifica dell'obbligo di  conformità e completezza dell'etichettatura  del biocida (art.58,3 BPR) </t>
    </r>
  </si>
  <si>
    <r>
      <rPr>
        <b/>
        <vertAlign val="superscript"/>
        <sz val="12"/>
        <rFont val="Arial"/>
        <family val="2"/>
      </rPr>
      <t>7</t>
    </r>
    <r>
      <rPr>
        <b/>
        <sz val="12"/>
        <rFont val="Arial"/>
        <family val="2"/>
      </rPr>
      <t xml:space="preserve">Verifica dell'obbligo di conformità della  pubblicità (Art 72 comma 1 e 3 del BPR) dei biocidi specie se venduti on line </t>
    </r>
  </si>
  <si>
    <t>Verifica dell' Articolo 69, paragrafo 1, del BPR</t>
  </si>
  <si>
    <t>BEF 3</t>
  </si>
  <si>
    <t>Verifica dell' Articolo 69, paragrafo2, del BPR</t>
  </si>
  <si>
    <t>N totale controlli  documentali BPR (sub totale 1)</t>
  </si>
  <si>
    <t>Verifica degli obblighi di classificazione del biocida (art 4 paragrafi 1, 2, 3, 8, artt. 10, 11, 12 e 15 del CLP)</t>
  </si>
  <si>
    <t xml:space="preserve">Verifica degli obblighi di etichettatura (articoli 4.4, 4.7, 4.8, 17, 18, 24,25, 28, 29, 30, 31 e 32 del CLP) dei biocidi
</t>
  </si>
  <si>
    <t>Verifica degli obblighi di imballaggio dei biocidi (articoli 4.4, 4.8, 33 e 35 del CLP)</t>
  </si>
  <si>
    <t>Verifica degli obblighi di pubblicità (artt. 48.1, 48.2  CLP) del biocida  (specie se trattasi di vendite on line)</t>
  </si>
  <si>
    <t xml:space="preserve">Verifica della conformità della SDS al SPC relativamente alle Indicazioni di pericolo e consigli di prudenza  pittogrammi </t>
  </si>
  <si>
    <t>n.  Controlli totali  documentali CLP su biocida   (subtotale 2)</t>
  </si>
  <si>
    <t xml:space="preserve">Verifica della correttezza delle SDS all'art 31 e Alleg II del REACH per le SA dei biocidi e per i biocidi  (Art 70 del BPR) </t>
  </si>
  <si>
    <t>Verifica della correttezza della classificazione/etichettatura di SA di biocidi (art. 4 paragrafi 1, 7, artt. 10, 11, 15 CLP)</t>
  </si>
  <si>
    <t xml:space="preserve">BEF 2 e BEF3 </t>
  </si>
  <si>
    <t>n. controlli totali analitici su biocidi (subtotale 3)</t>
  </si>
  <si>
    <t>n. controlli totali docum BPR e CLP  e analitici  su biocida (Subtotale1+subtotale 2 + subtotale 3 )</t>
  </si>
  <si>
    <t>n. controlli analitici e documentali su biocidi in cooperazione con dogane</t>
  </si>
  <si>
    <t>Dettaglio controlli analitici sui prodotti biocidi</t>
  </si>
  <si>
    <t xml:space="preserve">*Analita biocida  per diverse  tipologie di prodotto (PT ), oggetto dell' autorizzazione ai sensi  del BPR -Sostanze attive presenti nel prodotto biocida   -Ai sensi del PNCBN 2025 si consiglia controllare biocidi PT 18 e 19 ( insetticidi, insetto repellenti e attrattivi  Insetticidi, acaricidi e prodotti destinati al controllo degli altri artropodi)  </t>
  </si>
  <si>
    <r>
      <t xml:space="preserve">
 n.controlli  richiesti ad un laboratorio della rete </t>
    </r>
    <r>
      <rPr>
        <b/>
        <sz val="12"/>
        <rFont val="Arial"/>
        <family val="2"/>
        <charset val="204"/>
      </rPr>
      <t>MA</t>
    </r>
    <r>
      <rPr>
        <sz val="12"/>
        <rFont val="Arial"/>
        <family val="2"/>
        <charset val="204"/>
      </rPr>
      <t xml:space="preserve"> situato in altra Regione/PA
</t>
    </r>
  </si>
  <si>
    <t>Nella colonna M è richiesto di indicare il metodo di prova utilizzato 
Se le analisi per i controlli programmati e/o reattivi sono stati eseguiti da un laboratorio della TUA REGIONE NON DEVI COMPILARE LE COLONNE I,J,K,L. Il che vuol dire che le analisi sono state eseguite all'interno della regione.
Se un laboratorio ha eseguito le analisi su richiesta delle dogane indicare il n. analisi nella colonna K e la parola "dogana" nella colonna L</t>
  </si>
  <si>
    <t>PT</t>
  </si>
  <si>
    <t>n. non conformità totali (b)</t>
  </si>
  <si>
    <t xml:space="preserve">prodotti  biocidi controllati </t>
  </si>
  <si>
    <t xml:space="preserve">n. prodotti biocidi </t>
  </si>
  <si>
    <t xml:space="preserve">n. SDS di prodotti biocidi </t>
  </si>
  <si>
    <r>
      <rPr>
        <b/>
        <sz val="12"/>
        <rFont val="Arial"/>
        <family val="2"/>
      </rPr>
      <t>I Campi IN "GRIGIO CHIARO" SONO DA COMPILARSI COME ERANO STATI COMPILATI NELL'ANNO DELLA RENDICONTAZIONE in cui si è effettuato il prelevamento e IN CUI SI ERA DICHIARATO LO STATUS DI "</t>
    </r>
    <r>
      <rPr>
        <b/>
        <sz val="12"/>
        <color rgb="FFFF0000"/>
        <rFont val="Arial"/>
        <family val="2"/>
      </rPr>
      <t>IN ATTESA ESITO ANALISI PRIMA ISTANZA O UNICA ISTANZA" OPPURE "IN ATTESA DELLA CONCLUSIONE dell'ITER di REVISIONE )".</t>
    </r>
    <r>
      <rPr>
        <b/>
        <sz val="12"/>
        <rFont val="Arial"/>
        <family val="2"/>
      </rPr>
      <t xml:space="preserve">
SE NELLA RENDICONTAZIONE dell'ANNO DI PRELEVAMENTO </t>
    </r>
    <r>
      <rPr>
        <b/>
        <u/>
        <sz val="12"/>
        <rFont val="Arial"/>
        <family val="2"/>
      </rPr>
      <t>NON</t>
    </r>
    <r>
      <rPr>
        <b/>
        <sz val="12"/>
        <rFont val="Arial"/>
        <family val="2"/>
      </rPr>
      <t xml:space="preserve"> E' STATA FORNITA ALCUNA INFORMAZIONE CONCERNENTE L'AVVIO DEL CONTROLLO (QUINI NON ERA ATTESO, da parte dell'ACN, L'ESITO DEL CONTROLLO), si può VALUTARE (sentito l'ACN) DI INSERIRE TUTTE LE INFORMAZIONI PERTINENTI il controllo NEL FOGLIO "CONTROLLI BIOCIDI" del presente file attribuendo il controllo (prelevamento e esito analitico) all'anno a cui si riferisce la presente rendicontazione </t>
    </r>
    <r>
      <rPr>
        <sz val="12"/>
        <rFont val="Arial"/>
        <family val="2"/>
      </rPr>
      <t xml:space="preserve">
</t>
    </r>
  </si>
  <si>
    <t xml:space="preserve">La lista indica gli analiti  inseriti nel PNC sostanze chimiche; nel caso in cui si tratti di un analita non presente nella lista si chiede di specificare nelle celle "altri analiti". 
Per ciascun analita della lista sono state indicati i PT rilevanti per il PNC. Nel caso in cui lo stesso analita sia stato determinato in un a matrice/prodotto non elencato si chiede di utilizzare le righe afferenti alla cella "altri analiti".
</t>
  </si>
  <si>
    <t xml:space="preserve">prodotto biocida (specificare  PT) </t>
  </si>
  <si>
    <t>ECHA 2023 biocidi-BPRS Training (bef3)</t>
  </si>
  <si>
    <t>MdS/tutte le regioni 16 Dicembre 2023</t>
  </si>
  <si>
    <t>ECHA 2023 Controlli sui biocidi  (bef2)</t>
  </si>
  <si>
    <t>programmazione</t>
  </si>
  <si>
    <t>Echa 2024 Bef 3</t>
  </si>
  <si>
    <t>Abruzzo 28 maggio 2024-Emilia Romagna 30/10/24</t>
  </si>
  <si>
    <t>MdS 7/11/2023 -   Lazio 31 maggio 2023- Puglia 6 maggio 2023-</t>
  </si>
  <si>
    <t>Echa 2025 BEF 4</t>
  </si>
  <si>
    <t>Echa 2025 BEF 3</t>
  </si>
  <si>
    <t>programmazione Sicilia</t>
  </si>
  <si>
    <t xml:space="preserve">DENOMINAZIONE PRODOTTO  </t>
  </si>
  <si>
    <t xml:space="preserve">PRODOTTI BIOCIDI/ ARTICOLI TRATTATI CON BIOCIDI  </t>
  </si>
  <si>
    <r>
      <t xml:space="preserve">SOSTANZA ATTIVA  
</t>
    </r>
    <r>
      <rPr>
        <sz val="11"/>
        <rFont val="Arial"/>
        <family val="2"/>
      </rPr>
      <t>(indicare nome e  CAS  )</t>
    </r>
  </si>
  <si>
    <t xml:space="preserve">n. AUTORIZZAZIONE /REGISTRAZIONE (PMC) </t>
  </si>
  <si>
    <t xml:space="preserve">PRODOTTO </t>
  </si>
  <si>
    <t>ARTICOLO</t>
  </si>
  <si>
    <t>specificare:</t>
  </si>
  <si>
    <r>
      <t xml:space="preserve">altro </t>
    </r>
    <r>
      <rPr>
        <b/>
        <i/>
        <sz val="12"/>
        <rFont val="Arial"/>
        <family val="2"/>
      </rPr>
      <t>specificare ____________</t>
    </r>
    <r>
      <rPr>
        <b/>
        <sz val="12"/>
        <rFont val="Arial"/>
        <family val="2"/>
      </rPr>
      <t>; ________; __</t>
    </r>
    <r>
      <rPr>
        <b/>
        <i/>
        <sz val="12"/>
        <rFont val="Arial"/>
        <family val="2"/>
      </rPr>
      <t xml:space="preserve">________
</t>
    </r>
  </si>
  <si>
    <r>
      <t>n. controlli su prodotto richiesti ad un laboratorio  appartenente alla rete E situato nella propria regione per conto di un'altra Regione/PA o dogana</t>
    </r>
    <r>
      <rPr>
        <sz val="12"/>
        <color rgb="FFFF0000"/>
        <rFont val="Arial"/>
        <family val="2"/>
      </rPr>
      <t xml:space="preserve">/USMAF </t>
    </r>
    <r>
      <rPr>
        <sz val="12"/>
        <rFont val="Arial"/>
        <family val="2"/>
      </rPr>
      <t xml:space="preserve">o altro ente (riferirsi all'Anno di prelevamento)
</t>
    </r>
  </si>
  <si>
    <r>
      <rPr>
        <b/>
        <sz val="12"/>
        <rFont val="Arial"/>
        <family val="2"/>
      </rPr>
      <t>OPERATIVITA' DELLA RETE LABORATORI</t>
    </r>
    <r>
      <rPr>
        <sz val="12"/>
        <rFont val="Arial"/>
        <family val="2"/>
      </rPr>
      <t xml:space="preserve">
 indicazioni supplementari concernenti un laboratorio della propria regione/PA che ha effettuato analisi SU COMMISSIONE di ALTRA Regione/PA/altro ente (responsabile del prelevamento)
Il "controllo" è rendicontato da Regione/PA ha effettuato il prelevamento. 
UNICA ECCEZIONE è rappresentata dalla cooperazione con dogane/</t>
    </r>
    <r>
      <rPr>
        <sz val="12"/>
        <color rgb="FFFF0000"/>
        <rFont val="Arial"/>
        <family val="2"/>
      </rPr>
      <t>USMAF,</t>
    </r>
    <r>
      <rPr>
        <sz val="12"/>
        <rFont val="Arial"/>
        <family val="2"/>
      </rPr>
      <t xml:space="preserve">  nelle sezioni 3 e 4 riportare le informazioni pertinenti)</t>
    </r>
  </si>
  <si>
    <r>
      <t xml:space="preserve">
(sulla base della cella precedente) specificare la regione/i committente/i e/o dogan</t>
    </r>
    <r>
      <rPr>
        <sz val="12"/>
        <rFont val="Arial"/>
        <family val="2"/>
      </rPr>
      <t>a/</t>
    </r>
    <r>
      <rPr>
        <sz val="12"/>
        <color rgb="FFFF0000"/>
        <rFont val="Arial"/>
        <family val="2"/>
      </rPr>
      <t>USMAF</t>
    </r>
    <r>
      <rPr>
        <sz val="12"/>
        <rFont val="Arial"/>
        <family val="2"/>
        <charset val="204"/>
      </rPr>
      <t xml:space="preserve">  e/o altro Ente</t>
    </r>
  </si>
  <si>
    <t xml:space="preserve">n. controlli totali effettuati </t>
  </si>
  <si>
    <r>
      <t xml:space="preserve"> n. non conformità </t>
    </r>
    <r>
      <rPr>
        <strike/>
        <sz val="12"/>
        <color rgb="FFFF0000"/>
        <rFont val="Arial"/>
        <family val="2"/>
      </rPr>
      <t xml:space="preserve"> </t>
    </r>
    <r>
      <rPr>
        <sz val="12"/>
        <color rgb="FFFF0000"/>
        <rFont val="Arial"/>
        <family val="2"/>
      </rPr>
      <t>ACCERTATA (trascorsi tutti i tempi necessari della revisione)</t>
    </r>
  </si>
  <si>
    <r>
      <t>n. controlli su prodotto richiesti ad un laboratorio  appartenente alla rete E situato nella propria regione per conto di un'altra Regione/PA o dogana</t>
    </r>
    <r>
      <rPr>
        <sz val="12"/>
        <color rgb="FFFF0000"/>
        <rFont val="Arial"/>
        <family val="2"/>
      </rPr>
      <t xml:space="preserve"> </t>
    </r>
    <r>
      <rPr>
        <sz val="12"/>
        <rFont val="Arial"/>
        <family val="2"/>
      </rPr>
      <t xml:space="preserve">o altro ente (riferirsi all'Anno di prelevamento)
</t>
    </r>
  </si>
  <si>
    <r>
      <t xml:space="preserve">
(sulla base della cella precedente) specificare la regione/i committente/i e/o dogan</t>
    </r>
    <r>
      <rPr>
        <sz val="12"/>
        <rFont val="Arial"/>
        <family val="2"/>
      </rPr>
      <t>a</t>
    </r>
    <r>
      <rPr>
        <sz val="12"/>
        <rFont val="Arial"/>
        <family val="2"/>
        <charset val="204"/>
      </rPr>
      <t xml:space="preserve"> e/o altro Ente</t>
    </r>
  </si>
  <si>
    <t>SUBtotale</t>
  </si>
  <si>
    <t>n. esiti in corso  1^istanza/Unica istanza( c)</t>
  </si>
  <si>
    <t>n. analisi (o iter) di revisione in cors  ( d)</t>
  </si>
  <si>
    <t>Articolo d.lgs 179/2021 violato</t>
  </si>
  <si>
    <t>n. violazioni ai sensi  del CLP**</t>
  </si>
  <si>
    <t>articolo violato (art)</t>
  </si>
  <si>
    <r>
      <t>Riportare l'articolo del d.lgs 179/2021  violato e indicare il n. di volte per le quali la</t>
    </r>
    <r>
      <rPr>
        <b/>
        <sz val="12"/>
        <rFont val="Arial"/>
        <family val="2"/>
      </rPr>
      <t xml:space="preserve"> violazione è stata accertata</t>
    </r>
    <r>
      <rPr>
        <sz val="12"/>
        <rFont val="Arial"/>
        <family val="2"/>
        <charset val="204"/>
      </rPr>
      <t xml:space="preserve"> </t>
    </r>
  </si>
  <si>
    <t>Riportare il numero delle comunicazioni inviate al Ministero della salute</t>
  </si>
  <si>
    <r>
      <t xml:space="preserve">RENDICONTAZIONE - CONTROLLI 
PIANO NAZIONALE DELLE ATTIVITÀ DI CONTROLLO SULL’APPLICAZIONE DEI REGOLAMENTI BPR E CLP </t>
    </r>
    <r>
      <rPr>
        <b/>
        <sz val="20"/>
        <color rgb="FFFF0000"/>
        <rFont val="Arial"/>
        <family val="2"/>
      </rPr>
      <t>2024</t>
    </r>
  </si>
  <si>
    <t xml:space="preserve">BEF1 -2 e 3 </t>
  </si>
  <si>
    <t>BEF-2 BEF3</t>
  </si>
  <si>
    <r>
      <rPr>
        <b/>
        <sz val="12"/>
        <rFont val="Arial"/>
        <family val="2"/>
      </rPr>
      <t>OPERATIVITA' DELLA RETE LABORATORI</t>
    </r>
    <r>
      <rPr>
        <sz val="12"/>
        <rFont val="Arial"/>
        <family val="2"/>
      </rPr>
      <t xml:space="preserve">
 indicazioni supplementari concernenti un laboratorio della propria regione/PA che ha effettuato analisi SU COMMISSIONE di ALTRA Regione/PA/altro ente (responsabile del prelevamento)
Il "controllo" è rendicontato da Regione/PA ha effettuato il prelevamento. 
UNICA ECCEZIONE è rappresentata dalla cooperazione con dogane  nelle sezioni 3 e 4 riportare le informazioni pertinenti)</t>
    </r>
  </si>
  <si>
    <t>nella  cella "ID" indicare il numero progressivo cardinale (il totale per le miscele  deve corrispondere al numero indicato nel foglio "Biocidi" cella F94; il totale per gli articoli  deve corrispondere al numero indicato nel foglio "Biocidi" cella F95); 
per il campo "PT": utilizzare menu a tendina</t>
  </si>
</sst>
</file>

<file path=xl/styles.xml><?xml version="1.0" encoding="utf-8"?>
<styleSheet xmlns="http://schemas.openxmlformats.org/spreadsheetml/2006/main" xmlns:mc="http://schemas.openxmlformats.org/markup-compatibility/2006" xmlns:x14ac="http://schemas.microsoft.com/office/spreadsheetml/2009/9/ac" mc:Ignorable="x14ac">
  <fonts count="61" x14ac:knownFonts="1">
    <font>
      <sz val="10"/>
      <name val="Arial"/>
      <charset val="204"/>
    </font>
    <font>
      <sz val="10"/>
      <name val="Arial"/>
      <family val="2"/>
    </font>
    <font>
      <i/>
      <sz val="12"/>
      <name val="Arial"/>
      <family val="2"/>
      <charset val="204"/>
    </font>
    <font>
      <sz val="12"/>
      <name val="Arial"/>
      <family val="2"/>
      <charset val="204"/>
    </font>
    <font>
      <b/>
      <sz val="12"/>
      <name val="Arial"/>
      <family val="2"/>
      <charset val="204"/>
    </font>
    <font>
      <b/>
      <i/>
      <sz val="12"/>
      <name val="Arial"/>
      <family val="2"/>
      <charset val="204"/>
    </font>
    <font>
      <sz val="12"/>
      <name val="Arial"/>
      <family val="2"/>
      <charset val="204"/>
    </font>
    <font>
      <b/>
      <sz val="10"/>
      <name val="Arial"/>
      <family val="2"/>
    </font>
    <font>
      <i/>
      <sz val="12"/>
      <name val="Arial"/>
      <family val="2"/>
      <charset val="204"/>
    </font>
    <font>
      <sz val="8"/>
      <name val="Arial"/>
      <family val="2"/>
    </font>
    <font>
      <sz val="12"/>
      <name val="Arial"/>
      <family val="2"/>
    </font>
    <font>
      <sz val="10"/>
      <name val="Arial"/>
      <family val="2"/>
    </font>
    <font>
      <b/>
      <sz val="12"/>
      <name val="Arial"/>
      <family val="2"/>
    </font>
    <font>
      <sz val="10"/>
      <name val="Arial"/>
      <family val="2"/>
      <charset val="204"/>
    </font>
    <font>
      <b/>
      <sz val="10"/>
      <name val="Arial"/>
      <family val="2"/>
      <charset val="204"/>
    </font>
    <font>
      <b/>
      <sz val="11"/>
      <name val="Arial"/>
      <family val="2"/>
    </font>
    <font>
      <sz val="11"/>
      <name val="Arial"/>
      <family val="2"/>
    </font>
    <font>
      <sz val="11"/>
      <color theme="1"/>
      <name val="Calibri"/>
      <family val="2"/>
      <scheme val="minor"/>
    </font>
    <font>
      <b/>
      <sz val="12"/>
      <color theme="1"/>
      <name val="Arial"/>
      <family val="2"/>
    </font>
    <font>
      <sz val="10"/>
      <color theme="0"/>
      <name val="Arial"/>
      <family val="2"/>
    </font>
    <font>
      <i/>
      <sz val="12"/>
      <color theme="1"/>
      <name val="Arial"/>
      <family val="2"/>
      <charset val="204"/>
    </font>
    <font>
      <sz val="12"/>
      <color theme="1"/>
      <name val="Arial"/>
      <family val="2"/>
      <charset val="204"/>
    </font>
    <font>
      <sz val="10"/>
      <color theme="1"/>
      <name val="Arial"/>
      <family val="2"/>
      <charset val="204"/>
    </font>
    <font>
      <sz val="20"/>
      <name val="Arial"/>
      <family val="2"/>
    </font>
    <font>
      <sz val="12"/>
      <color rgb="FFFF0000"/>
      <name val="Arial"/>
      <family val="2"/>
    </font>
    <font>
      <b/>
      <sz val="26"/>
      <name val="Arial"/>
      <family val="2"/>
      <charset val="204"/>
    </font>
    <font>
      <sz val="12"/>
      <color theme="1"/>
      <name val="Arial"/>
      <family val="2"/>
    </font>
    <font>
      <b/>
      <u/>
      <sz val="12"/>
      <name val="Arial"/>
      <family val="2"/>
    </font>
    <font>
      <i/>
      <strike/>
      <sz val="12"/>
      <name val="Arial"/>
      <family val="2"/>
    </font>
    <font>
      <strike/>
      <sz val="10"/>
      <name val="Arial"/>
      <family val="2"/>
    </font>
    <font>
      <sz val="11"/>
      <color indexed="8"/>
      <name val="Calibri"/>
      <family val="2"/>
      <scheme val="minor"/>
    </font>
    <font>
      <strike/>
      <sz val="12"/>
      <name val="Arial"/>
      <family val="2"/>
    </font>
    <font>
      <i/>
      <sz val="12"/>
      <name val="Arial"/>
      <family val="2"/>
    </font>
    <font>
      <sz val="28"/>
      <color theme="0"/>
      <name val="Arial"/>
      <family val="2"/>
      <charset val="204"/>
    </font>
    <font>
      <b/>
      <sz val="18"/>
      <name val="Arial"/>
      <family val="2"/>
      <charset val="204"/>
    </font>
    <font>
      <sz val="12"/>
      <color rgb="FF0070C0"/>
      <name val="Arial"/>
      <family val="2"/>
    </font>
    <font>
      <b/>
      <sz val="24"/>
      <name val="Arial"/>
      <family val="2"/>
      <charset val="204"/>
    </font>
    <font>
      <sz val="24"/>
      <name val="Arial"/>
      <family val="2"/>
      <charset val="204"/>
    </font>
    <font>
      <b/>
      <sz val="12"/>
      <color rgb="FFFF0000"/>
      <name val="Arial"/>
      <family val="2"/>
    </font>
    <font>
      <sz val="12"/>
      <color rgb="FFFF0000"/>
      <name val="Arial"/>
      <family val="2"/>
      <charset val="204"/>
    </font>
    <font>
      <u/>
      <sz val="12"/>
      <name val="Arial"/>
      <family val="2"/>
    </font>
    <font>
      <b/>
      <i/>
      <sz val="12"/>
      <name val="Arial"/>
      <family val="2"/>
    </font>
    <font>
      <b/>
      <sz val="20"/>
      <name val="Arial"/>
      <family val="2"/>
    </font>
    <font>
      <sz val="11"/>
      <color rgb="FF000000"/>
      <name val="Times New Roman"/>
      <family val="1"/>
    </font>
    <font>
      <vertAlign val="superscript"/>
      <sz val="12"/>
      <name val="Arial"/>
      <family val="2"/>
    </font>
    <font>
      <sz val="10"/>
      <color theme="1"/>
      <name val="Arial"/>
      <family val="2"/>
    </font>
    <font>
      <b/>
      <sz val="12"/>
      <name val="Calibri"/>
      <family val="2"/>
    </font>
    <font>
      <b/>
      <vertAlign val="superscript"/>
      <sz val="12"/>
      <name val="Arial"/>
      <family val="2"/>
    </font>
    <font>
      <sz val="12"/>
      <color rgb="FF00B0F0"/>
      <name val="Arial"/>
      <family val="2"/>
    </font>
    <font>
      <sz val="10"/>
      <color rgb="FF0070C0"/>
      <name val="Arial"/>
      <family val="2"/>
    </font>
    <font>
      <b/>
      <sz val="14"/>
      <name val="Arial"/>
      <family val="2"/>
    </font>
    <font>
      <sz val="11.5"/>
      <name val="Times New Roman"/>
      <family val="1"/>
    </font>
    <font>
      <b/>
      <sz val="18"/>
      <color indexed="81"/>
      <name val="Tahoma"/>
      <family val="2"/>
    </font>
    <font>
      <sz val="18"/>
      <color indexed="81"/>
      <name val="Tahoma"/>
      <family val="2"/>
    </font>
    <font>
      <sz val="11"/>
      <color rgb="FF333333"/>
      <name val="Arial"/>
      <family val="2"/>
    </font>
    <font>
      <b/>
      <sz val="11"/>
      <color rgb="FFFF0000"/>
      <name val="Arial"/>
      <family val="2"/>
    </font>
    <font>
      <i/>
      <sz val="12"/>
      <color rgb="FFFF0000"/>
      <name val="Arial"/>
      <family val="2"/>
    </font>
    <font>
      <sz val="10"/>
      <color rgb="FFFF0000"/>
      <name val="Arial"/>
      <family val="2"/>
    </font>
    <font>
      <b/>
      <sz val="24"/>
      <color rgb="FFFF0000"/>
      <name val="Arial"/>
      <family val="2"/>
    </font>
    <font>
      <strike/>
      <sz val="12"/>
      <color rgb="FFFF0000"/>
      <name val="Arial"/>
      <family val="2"/>
    </font>
    <font>
      <b/>
      <sz val="20"/>
      <color rgb="FFFF0000"/>
      <name val="Arial"/>
      <family val="2"/>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
      <patternFill patternType="solid">
        <fgColor rgb="FF00B05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bgColor indexed="64"/>
      </patternFill>
    </fill>
  </fills>
  <borders count="8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FFFF"/>
      </left>
      <right style="medium">
        <color rgb="FFFFFFFF"/>
      </right>
      <top style="medium">
        <color rgb="FFFFFFFF"/>
      </top>
      <bottom style="medium">
        <color rgb="FF333333"/>
      </bottom>
      <diagonal/>
    </border>
  </borders>
  <cellStyleXfs count="5">
    <xf numFmtId="0" fontId="0" fillId="0" borderId="0"/>
    <xf numFmtId="0" fontId="17" fillId="0" borderId="0"/>
    <xf numFmtId="0" fontId="13" fillId="0" borderId="0"/>
    <xf numFmtId="0" fontId="13" fillId="0" borderId="0"/>
    <xf numFmtId="0" fontId="30" fillId="0" borderId="0"/>
  </cellStyleXfs>
  <cellXfs count="1621">
    <xf numFmtId="0" fontId="0" fillId="0" borderId="0" xfId="0"/>
    <xf numFmtId="0" fontId="3" fillId="0" borderId="0" xfId="0" applyFont="1" applyAlignment="1">
      <alignment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8" xfId="0" applyNumberFormat="1" applyFont="1" applyFill="1" applyBorder="1" applyAlignment="1" applyProtection="1">
      <alignment horizontal="left" vertical="center" wrapText="1"/>
      <protection locked="0"/>
    </xf>
    <xf numFmtId="0" fontId="5" fillId="2" borderId="10" xfId="0" applyFont="1" applyFill="1" applyBorder="1" applyAlignment="1">
      <alignment horizontal="center" vertical="center" wrapText="1"/>
    </xf>
    <xf numFmtId="0" fontId="5" fillId="2" borderId="0" xfId="0" applyFont="1" applyFill="1" applyAlignment="1">
      <alignment wrapText="1"/>
    </xf>
    <xf numFmtId="0" fontId="2" fillId="3" borderId="2"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3" xfId="0" applyFont="1" applyBorder="1" applyAlignment="1">
      <alignment horizontal="center" vertical="center" wrapText="1"/>
    </xf>
    <xf numFmtId="0" fontId="3" fillId="3" borderId="17" xfId="0" applyFont="1" applyFill="1" applyBorder="1" applyAlignment="1">
      <alignment horizontal="center" vertical="center" wrapText="1"/>
    </xf>
    <xf numFmtId="0" fontId="3" fillId="0" borderId="2" xfId="0" applyFont="1" applyBorder="1" applyAlignment="1">
      <alignment wrapText="1"/>
    </xf>
    <xf numFmtId="0" fontId="5" fillId="2" borderId="11" xfId="0" applyFont="1" applyFill="1" applyBorder="1" applyAlignment="1">
      <alignment horizontal="center" vertical="center" wrapText="1"/>
    </xf>
    <xf numFmtId="0" fontId="3" fillId="2" borderId="0" xfId="0" applyFont="1" applyFill="1" applyAlignment="1">
      <alignment wrapText="1"/>
    </xf>
    <xf numFmtId="0" fontId="0" fillId="0" borderId="0" xfId="0" applyAlignment="1">
      <alignment vertical="center" wrapText="1"/>
    </xf>
    <xf numFmtId="0" fontId="11" fillId="0" borderId="20" xfId="0" applyFont="1" applyBorder="1" applyAlignment="1">
      <alignment vertical="center" wrapText="1"/>
    </xf>
    <xf numFmtId="0" fontId="0" fillId="4" borderId="20" xfId="0" applyFill="1" applyBorder="1" applyAlignment="1">
      <alignment vertical="center" wrapText="1"/>
    </xf>
    <xf numFmtId="0" fontId="11" fillId="0" borderId="21" xfId="0" applyFont="1" applyBorder="1" applyAlignment="1">
      <alignment vertical="center" wrapText="1"/>
    </xf>
    <xf numFmtId="0" fontId="0" fillId="4" borderId="21" xfId="0" applyFill="1" applyBorder="1" applyAlignment="1">
      <alignment vertical="center" wrapText="1"/>
    </xf>
    <xf numFmtId="0" fontId="19" fillId="0" borderId="0" xfId="0" applyFont="1" applyAlignment="1">
      <alignment vertical="center" wrapText="1"/>
    </xf>
    <xf numFmtId="0" fontId="11" fillId="0" borderId="2" xfId="0" applyFont="1" applyBorder="1" applyAlignment="1">
      <alignment vertical="center" wrapText="1"/>
    </xf>
    <xf numFmtId="0" fontId="11" fillId="0" borderId="22" xfId="0" applyFont="1" applyBorder="1" applyAlignment="1">
      <alignment vertical="center" wrapText="1"/>
    </xf>
    <xf numFmtId="0" fontId="11" fillId="4" borderId="21" xfId="0" applyFont="1" applyFill="1" applyBorder="1" applyAlignment="1">
      <alignment vertical="center" wrapText="1"/>
    </xf>
    <xf numFmtId="0" fontId="11" fillId="0" borderId="2" xfId="0" applyFont="1" applyBorder="1" applyAlignment="1">
      <alignment vertical="center"/>
    </xf>
    <xf numFmtId="0" fontId="11" fillId="3" borderId="2" xfId="0" applyFont="1" applyFill="1" applyBorder="1" applyAlignment="1">
      <alignment vertical="center"/>
    </xf>
    <xf numFmtId="0" fontId="11" fillId="0" borderId="5" xfId="0" applyFont="1" applyBorder="1" applyAlignment="1">
      <alignment horizontal="center" vertical="center"/>
    </xf>
    <xf numFmtId="0" fontId="15" fillId="2" borderId="10"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3" fillId="5" borderId="0" xfId="0" applyFont="1" applyFill="1" applyAlignment="1">
      <alignment wrapText="1"/>
    </xf>
    <xf numFmtId="0" fontId="3" fillId="2"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8" borderId="0" xfId="0" applyFont="1" applyFill="1" applyAlignment="1">
      <alignment wrapText="1"/>
    </xf>
    <xf numFmtId="0" fontId="10" fillId="0" borderId="2" xfId="0" applyFont="1" applyBorder="1" applyAlignment="1">
      <alignment horizontal="center" vertical="center" wrapText="1"/>
    </xf>
    <xf numFmtId="0" fontId="10" fillId="0" borderId="2" xfId="0" applyFont="1" applyFill="1" applyBorder="1" applyAlignment="1">
      <alignment horizontal="center" vertical="center" wrapText="1"/>
    </xf>
    <xf numFmtId="0" fontId="10" fillId="2" borderId="2" xfId="0" applyFont="1" applyFill="1" applyBorder="1" applyAlignment="1">
      <alignment horizontal="left" vertical="center" wrapText="1"/>
    </xf>
    <xf numFmtId="0" fontId="1" fillId="0" borderId="72" xfId="0" applyFont="1" applyBorder="1" applyAlignment="1">
      <alignment vertical="center" wrapText="1"/>
    </xf>
    <xf numFmtId="0" fontId="0" fillId="0" borderId="0" xfId="0" applyBorder="1" applyAlignment="1">
      <alignment horizontal="center" vertical="center" wrapText="1"/>
    </xf>
    <xf numFmtId="49" fontId="3" fillId="2" borderId="2" xfId="0" applyNumberFormat="1" applyFont="1" applyFill="1" applyBorder="1" applyAlignment="1">
      <alignment horizontal="left" vertical="top" wrapText="1"/>
    </xf>
    <xf numFmtId="0" fontId="3" fillId="0" borderId="2"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3" fillId="3" borderId="2" xfId="0" applyFont="1" applyFill="1" applyBorder="1" applyAlignment="1">
      <alignment wrapText="1"/>
    </xf>
    <xf numFmtId="0" fontId="3" fillId="9" borderId="0" xfId="0" applyFont="1" applyFill="1" applyAlignment="1">
      <alignment wrapText="1"/>
    </xf>
    <xf numFmtId="0" fontId="2"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3" fillId="0" borderId="0" xfId="0" applyFont="1" applyFill="1" applyBorder="1" applyAlignment="1">
      <alignment vertical="top" wrapText="1"/>
    </xf>
    <xf numFmtId="49" fontId="3" fillId="0" borderId="0" xfId="0" applyNumberFormat="1" applyFont="1" applyFill="1" applyBorder="1" applyAlignment="1">
      <alignment vertical="top" wrapText="1"/>
    </xf>
    <xf numFmtId="0" fontId="0" fillId="0" borderId="0" xfId="0" applyFill="1" applyBorder="1" applyAlignment="1">
      <alignment vertical="top" wrapText="1"/>
    </xf>
    <xf numFmtId="0" fontId="3" fillId="9" borderId="14" xfId="0" applyFont="1" applyFill="1" applyBorder="1" applyAlignment="1">
      <alignment wrapText="1"/>
    </xf>
    <xf numFmtId="49" fontId="3" fillId="9" borderId="28" xfId="0" applyNumberFormat="1" applyFont="1" applyFill="1" applyBorder="1" applyAlignment="1">
      <alignment vertical="top" wrapText="1"/>
    </xf>
    <xf numFmtId="0" fontId="3" fillId="9" borderId="14" xfId="0" applyFont="1" applyFill="1" applyBorder="1" applyAlignment="1">
      <alignment vertical="center" wrapText="1"/>
    </xf>
    <xf numFmtId="0" fontId="3" fillId="9" borderId="14" xfId="0" applyFont="1" applyFill="1" applyBorder="1" applyAlignment="1">
      <alignment vertical="top" wrapText="1"/>
    </xf>
    <xf numFmtId="0" fontId="3" fillId="9" borderId="48" xfId="0" applyFont="1" applyFill="1" applyBorder="1" applyAlignment="1">
      <alignment wrapText="1"/>
    </xf>
    <xf numFmtId="0" fontId="3" fillId="9" borderId="13" xfId="0" applyFont="1" applyFill="1" applyBorder="1" applyAlignment="1">
      <alignment wrapText="1"/>
    </xf>
    <xf numFmtId="0" fontId="3" fillId="9" borderId="6" xfId="0" applyFont="1" applyFill="1" applyBorder="1" applyAlignment="1">
      <alignment wrapText="1"/>
    </xf>
    <xf numFmtId="0" fontId="3" fillId="9" borderId="6" xfId="0" applyFont="1" applyFill="1" applyBorder="1" applyAlignment="1">
      <alignment vertical="center" wrapText="1"/>
    </xf>
    <xf numFmtId="0" fontId="3" fillId="0" borderId="13" xfId="0" applyFont="1" applyFill="1" applyBorder="1" applyAlignment="1">
      <alignment wrapText="1"/>
    </xf>
    <xf numFmtId="0" fontId="3" fillId="0" borderId="13" xfId="0" applyFont="1" applyFill="1" applyBorder="1" applyAlignment="1">
      <alignment vertical="center" wrapText="1"/>
    </xf>
    <xf numFmtId="0" fontId="3" fillId="0" borderId="13" xfId="0" applyFont="1" applyFill="1" applyBorder="1" applyAlignment="1">
      <alignment vertical="top" wrapText="1"/>
    </xf>
    <xf numFmtId="0" fontId="3" fillId="9" borderId="12" xfId="0" applyFont="1" applyFill="1" applyBorder="1" applyAlignment="1">
      <alignment vertical="center" wrapText="1"/>
    </xf>
    <xf numFmtId="0" fontId="3" fillId="9" borderId="46" xfId="0" applyFont="1" applyFill="1" applyBorder="1" applyAlignment="1">
      <alignment wrapText="1"/>
    </xf>
    <xf numFmtId="0" fontId="4" fillId="9" borderId="12" xfId="0" applyFont="1" applyFill="1" applyBorder="1" applyAlignment="1">
      <alignment horizontal="center" vertical="center" wrapText="1"/>
    </xf>
    <xf numFmtId="0" fontId="2" fillId="9" borderId="16"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1" fillId="0" borderId="21" xfId="0" applyFont="1" applyBorder="1" applyAlignment="1">
      <alignment vertical="center" wrapText="1"/>
    </xf>
    <xf numFmtId="0" fontId="3" fillId="9" borderId="16" xfId="0" applyFont="1" applyFill="1" applyBorder="1" applyAlignment="1">
      <alignment horizontal="left" vertical="top" wrapText="1"/>
    </xf>
    <xf numFmtId="0" fontId="2" fillId="2" borderId="0" xfId="0" applyFont="1" applyFill="1" applyBorder="1" applyAlignment="1">
      <alignment horizontal="center" vertical="center" wrapText="1"/>
    </xf>
    <xf numFmtId="0" fontId="0" fillId="0" borderId="0" xfId="0" applyFill="1"/>
    <xf numFmtId="0" fontId="3" fillId="9" borderId="0" xfId="0" applyFont="1" applyFill="1" applyBorder="1" applyAlignment="1">
      <alignment wrapText="1"/>
    </xf>
    <xf numFmtId="0" fontId="3" fillId="9" borderId="37" xfId="0" applyFont="1" applyFill="1" applyBorder="1" applyAlignment="1">
      <alignment vertical="top" wrapText="1"/>
    </xf>
    <xf numFmtId="0" fontId="2" fillId="6" borderId="43" xfId="0" applyFont="1" applyFill="1" applyBorder="1" applyAlignment="1">
      <alignment horizontal="center" vertical="center" wrapText="1"/>
    </xf>
    <xf numFmtId="0" fontId="2" fillId="6" borderId="29" xfId="0" applyFont="1" applyFill="1" applyBorder="1" applyAlignment="1">
      <alignment horizontal="center" vertical="center" wrapText="1"/>
    </xf>
    <xf numFmtId="0" fontId="2" fillId="0" borderId="56"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0" fillId="0" borderId="0" xfId="0" applyBorder="1"/>
    <xf numFmtId="0" fontId="0" fillId="0" borderId="66" xfId="0" applyBorder="1"/>
    <xf numFmtId="0" fontId="3" fillId="3" borderId="6" xfId="0" applyFont="1" applyFill="1" applyBorder="1" applyAlignment="1">
      <alignment horizontal="center" vertical="center" wrapText="1"/>
    </xf>
    <xf numFmtId="0" fontId="11" fillId="0" borderId="6" xfId="0" applyFont="1" applyBorder="1" applyAlignment="1">
      <alignment vertical="center" wrapText="1"/>
    </xf>
    <xf numFmtId="0" fontId="11" fillId="3" borderId="6" xfId="0" applyFont="1" applyFill="1" applyBorder="1" applyAlignment="1">
      <alignment vertical="center"/>
    </xf>
    <xf numFmtId="0" fontId="4" fillId="9" borderId="69" xfId="0" applyFont="1" applyFill="1" applyBorder="1" applyAlignment="1">
      <alignment horizontal="center" vertical="center" wrapText="1"/>
    </xf>
    <xf numFmtId="0" fontId="13" fillId="9" borderId="70" xfId="0" applyFont="1" applyFill="1" applyBorder="1" applyAlignment="1">
      <alignment vertical="center" wrapText="1"/>
    </xf>
    <xf numFmtId="0" fontId="2" fillId="9" borderId="77" xfId="0" applyFont="1" applyFill="1" applyBorder="1" applyAlignment="1">
      <alignment horizontal="center" vertical="center" wrapText="1"/>
    </xf>
    <xf numFmtId="0" fontId="2" fillId="9" borderId="56"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0" fillId="4" borderId="2" xfId="0" applyFill="1" applyBorder="1" applyAlignment="1">
      <alignment vertical="center" wrapText="1"/>
    </xf>
    <xf numFmtId="0" fontId="4" fillId="0" borderId="2" xfId="0" applyNumberFormat="1" applyFont="1" applyFill="1" applyBorder="1" applyAlignment="1" applyProtection="1">
      <alignment horizontal="left" vertical="center" wrapText="1"/>
      <protection locked="0"/>
    </xf>
    <xf numFmtId="0" fontId="1" fillId="0" borderId="2" xfId="0" applyFont="1" applyBorder="1" applyAlignment="1">
      <alignment vertical="center" wrapText="1"/>
    </xf>
    <xf numFmtId="0" fontId="4" fillId="9" borderId="3" xfId="0" applyFont="1" applyFill="1" applyBorder="1" applyAlignment="1">
      <alignment horizontal="center" vertical="center" wrapText="1"/>
    </xf>
    <xf numFmtId="0" fontId="3" fillId="9" borderId="3" xfId="0" applyFont="1" applyFill="1" applyBorder="1" applyAlignment="1">
      <alignment vertical="center" wrapText="1"/>
    </xf>
    <xf numFmtId="0" fontId="2" fillId="9" borderId="3" xfId="0" applyFont="1" applyFill="1" applyBorder="1" applyAlignment="1">
      <alignment horizontal="center" vertical="center" wrapText="1"/>
    </xf>
    <xf numFmtId="0" fontId="0" fillId="0" borderId="3" xfId="0" applyBorder="1" applyAlignment="1">
      <alignment vertical="center" wrapText="1"/>
    </xf>
    <xf numFmtId="0" fontId="0" fillId="4" borderId="6" xfId="0" applyFill="1" applyBorder="1" applyAlignment="1">
      <alignment vertical="center" wrapText="1"/>
    </xf>
    <xf numFmtId="0" fontId="2" fillId="3" borderId="2"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3" fillId="0" borderId="30" xfId="0" applyFont="1" applyFill="1" applyBorder="1" applyAlignment="1">
      <alignment horizontal="left" vertical="center" wrapText="1"/>
    </xf>
    <xf numFmtId="0" fontId="1" fillId="2" borderId="23" xfId="0" applyFont="1" applyFill="1" applyBorder="1" applyAlignment="1">
      <alignment vertical="center" wrapText="1"/>
    </xf>
    <xf numFmtId="0" fontId="0" fillId="0" borderId="0" xfId="0" applyAlignment="1">
      <alignment horizontal="center"/>
    </xf>
    <xf numFmtId="0" fontId="3" fillId="9" borderId="13" xfId="0" applyFont="1" applyFill="1" applyBorder="1" applyAlignment="1">
      <alignment horizontal="center" vertical="top" wrapText="1"/>
    </xf>
    <xf numFmtId="0" fontId="4" fillId="0" borderId="2" xfId="0" applyFont="1" applyBorder="1" applyAlignment="1">
      <alignment horizontal="center" vertical="center" wrapText="1"/>
    </xf>
    <xf numFmtId="0" fontId="0" fillId="0" borderId="2" xfId="0" applyBorder="1"/>
    <xf numFmtId="0" fontId="18" fillId="7" borderId="21" xfId="0" applyFont="1" applyFill="1" applyBorder="1" applyAlignment="1">
      <alignment horizontal="left" vertical="center" wrapText="1"/>
    </xf>
    <xf numFmtId="0" fontId="18" fillId="9" borderId="12" xfId="0" applyFont="1" applyFill="1" applyBorder="1" applyAlignment="1">
      <alignment horizontal="left" vertical="top" wrapText="1"/>
    </xf>
    <xf numFmtId="0" fontId="3" fillId="2" borderId="6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9" borderId="19" xfId="0" applyFont="1" applyFill="1" applyBorder="1" applyAlignment="1">
      <alignment horizontal="left" vertical="top" wrapText="1"/>
    </xf>
    <xf numFmtId="0" fontId="12" fillId="7" borderId="21" xfId="0" applyFont="1" applyFill="1" applyBorder="1" applyAlignment="1">
      <alignment horizontal="left" vertical="center" wrapText="1"/>
    </xf>
    <xf numFmtId="2" fontId="2" fillId="0" borderId="56" xfId="0" applyNumberFormat="1" applyFont="1" applyFill="1" applyBorder="1" applyAlignment="1">
      <alignment horizontal="center" vertical="center" wrapText="1"/>
    </xf>
    <xf numFmtId="2" fontId="2" fillId="2" borderId="56" xfId="0" applyNumberFormat="1" applyFont="1" applyFill="1" applyBorder="1" applyAlignment="1">
      <alignment horizontal="center" vertical="center" wrapText="1"/>
    </xf>
    <xf numFmtId="2" fontId="2" fillId="3" borderId="70" xfId="0" applyNumberFormat="1" applyFont="1" applyFill="1" applyBorder="1" applyAlignment="1">
      <alignment horizontal="center" vertical="center" wrapText="1"/>
    </xf>
    <xf numFmtId="2" fontId="2" fillId="6" borderId="56" xfId="0" applyNumberFormat="1" applyFont="1" applyFill="1" applyBorder="1" applyAlignment="1">
      <alignment horizontal="center" vertical="center" wrapText="1"/>
    </xf>
    <xf numFmtId="0" fontId="10" fillId="0" borderId="5"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 fillId="0" borderId="0" xfId="0" applyFont="1"/>
    <xf numFmtId="0" fontId="3" fillId="0" borderId="0" xfId="0" applyFont="1" applyFill="1" applyBorder="1" applyAlignment="1">
      <alignment wrapText="1"/>
    </xf>
    <xf numFmtId="2" fontId="2" fillId="6"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3" fillId="0" borderId="0" xfId="0" applyFont="1" applyFill="1" applyBorder="1" applyAlignment="1">
      <alignment horizontal="left" vertical="top" wrapText="1"/>
    </xf>
    <xf numFmtId="0" fontId="2" fillId="3" borderId="2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3" fillId="0" borderId="13" xfId="0" applyFont="1" applyFill="1" applyBorder="1" applyAlignment="1">
      <alignment horizontal="left" vertical="center" wrapText="1"/>
    </xf>
    <xf numFmtId="0" fontId="0" fillId="0" borderId="2" xfId="0" applyBorder="1" applyAlignment="1">
      <alignment horizontal="center" vertical="center" wrapText="1"/>
    </xf>
    <xf numFmtId="0" fontId="3" fillId="0" borderId="0"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Border="1" applyAlignment="1">
      <alignment wrapText="1"/>
    </xf>
    <xf numFmtId="0" fontId="2" fillId="0" borderId="14" xfId="0" applyFont="1" applyFill="1" applyBorder="1" applyAlignment="1">
      <alignment horizontal="center" vertical="center" wrapText="1"/>
    </xf>
    <xf numFmtId="0" fontId="3" fillId="0" borderId="0" xfId="0" applyFont="1" applyFill="1" applyAlignment="1">
      <alignment wrapText="1"/>
    </xf>
    <xf numFmtId="0" fontId="2" fillId="9" borderId="3" xfId="0" applyFont="1" applyFill="1" applyBorder="1" applyAlignment="1">
      <alignment horizontal="center" vertical="top" wrapText="1"/>
    </xf>
    <xf numFmtId="0" fontId="3" fillId="9" borderId="3" xfId="0" applyFont="1" applyFill="1" applyBorder="1" applyAlignment="1">
      <alignment vertical="top" wrapText="1"/>
    </xf>
    <xf numFmtId="49" fontId="3" fillId="9" borderId="3" xfId="0" applyNumberFormat="1" applyFont="1" applyFill="1" applyBorder="1" applyAlignment="1">
      <alignment vertical="top" wrapText="1"/>
    </xf>
    <xf numFmtId="0" fontId="3" fillId="9" borderId="3" xfId="0" applyFont="1" applyFill="1" applyBorder="1" applyAlignment="1">
      <alignment wrapText="1"/>
    </xf>
    <xf numFmtId="0" fontId="3" fillId="9" borderId="31" xfId="0" applyFont="1" applyFill="1" applyBorder="1" applyAlignment="1">
      <alignment wrapText="1"/>
    </xf>
    <xf numFmtId="0" fontId="3" fillId="9" borderId="30" xfId="0" applyFont="1" applyFill="1" applyBorder="1" applyAlignment="1">
      <alignment wrapText="1"/>
    </xf>
    <xf numFmtId="0" fontId="0" fillId="0" borderId="15" xfId="0" applyFill="1" applyBorder="1" applyAlignment="1">
      <alignment wrapText="1"/>
    </xf>
    <xf numFmtId="0" fontId="3" fillId="0" borderId="14" xfId="0" applyFont="1" applyFill="1" applyBorder="1" applyAlignment="1">
      <alignment wrapText="1"/>
    </xf>
    <xf numFmtId="0" fontId="10"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0" fillId="0" borderId="13" xfId="0" applyFill="1" applyBorder="1" applyAlignment="1">
      <alignment wrapText="1"/>
    </xf>
    <xf numFmtId="0" fontId="0" fillId="0" borderId="16" xfId="0" applyFill="1" applyBorder="1" applyAlignment="1">
      <alignment wrapText="1"/>
    </xf>
    <xf numFmtId="0" fontId="3" fillId="0" borderId="16"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3" fillId="2" borderId="17" xfId="0" applyFont="1" applyFill="1" applyBorder="1" applyAlignment="1">
      <alignment vertical="top" wrapText="1"/>
    </xf>
    <xf numFmtId="0" fontId="3" fillId="2" borderId="4" xfId="0" applyFont="1" applyFill="1" applyBorder="1" applyAlignment="1">
      <alignment vertical="top" wrapText="1"/>
    </xf>
    <xf numFmtId="0" fontId="0" fillId="0" borderId="55" xfId="0" applyFill="1" applyBorder="1" applyAlignment="1">
      <alignment wrapText="1"/>
    </xf>
    <xf numFmtId="0" fontId="0" fillId="2" borderId="0" xfId="0" applyFill="1" applyBorder="1" applyAlignment="1"/>
    <xf numFmtId="0" fontId="2" fillId="6" borderId="18"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10" fillId="0" borderId="2" xfId="0" applyFont="1" applyBorder="1" applyAlignment="1">
      <alignment vertical="center" wrapText="1"/>
    </xf>
    <xf numFmtId="0" fontId="10" fillId="0" borderId="26" xfId="0" applyFont="1" applyFill="1" applyBorder="1" applyAlignment="1">
      <alignment vertical="center" wrapText="1"/>
    </xf>
    <xf numFmtId="0" fontId="10" fillId="0" borderId="21" xfId="0" applyFont="1" applyBorder="1" applyAlignment="1">
      <alignment vertical="center" wrapText="1"/>
    </xf>
    <xf numFmtId="2" fontId="2" fillId="3" borderId="69" xfId="0" applyNumberFormat="1" applyFont="1" applyFill="1" applyBorder="1" applyAlignment="1">
      <alignment horizontal="center" vertical="center" wrapText="1"/>
    </xf>
    <xf numFmtId="2" fontId="2" fillId="6" borderId="55"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3" fillId="0" borderId="0" xfId="0" applyFont="1" applyFill="1" applyBorder="1" applyAlignment="1">
      <alignment horizontal="left" vertical="top"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2" borderId="4" xfId="0" applyFont="1" applyFill="1" applyBorder="1" applyAlignment="1">
      <alignment horizontal="left" vertical="center" wrapText="1"/>
    </xf>
    <xf numFmtId="0" fontId="2" fillId="3" borderId="25"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2" borderId="0" xfId="0" applyFill="1" applyBorder="1" applyAlignment="1">
      <alignment horizontal="center" vertical="center" wrapText="1"/>
    </xf>
    <xf numFmtId="0" fontId="3" fillId="0" borderId="5" xfId="0" applyFont="1" applyBorder="1" applyAlignment="1">
      <alignment horizontal="center" vertical="center" wrapText="1"/>
    </xf>
    <xf numFmtId="0" fontId="2" fillId="3" borderId="74" xfId="0" applyFont="1" applyFill="1" applyBorder="1" applyAlignment="1">
      <alignment horizontal="center" vertical="center" wrapText="1"/>
    </xf>
    <xf numFmtId="0" fontId="3" fillId="0" borderId="3" xfId="0" applyFont="1" applyBorder="1" applyAlignment="1">
      <alignment horizontal="left" vertical="center" wrapText="1"/>
    </xf>
    <xf numFmtId="0" fontId="3" fillId="2" borderId="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0" applyFont="1" applyBorder="1" applyAlignment="1">
      <alignment wrapText="1"/>
    </xf>
    <xf numFmtId="0" fontId="3" fillId="0" borderId="18"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20" fillId="3" borderId="25" xfId="0" applyFont="1" applyFill="1" applyBorder="1" applyAlignment="1">
      <alignment horizontal="left" vertical="center" wrapText="1"/>
    </xf>
    <xf numFmtId="49" fontId="2" fillId="3" borderId="6" xfId="0" applyNumberFormat="1" applyFont="1" applyFill="1" applyBorder="1" applyAlignment="1">
      <alignment horizontal="center" vertical="center" wrapText="1"/>
    </xf>
    <xf numFmtId="0" fontId="3" fillId="3" borderId="6" xfId="0" applyFont="1" applyFill="1" applyBorder="1" applyAlignment="1">
      <alignment wrapText="1"/>
    </xf>
    <xf numFmtId="0" fontId="3" fillId="3" borderId="23" xfId="0" applyFont="1" applyFill="1" applyBorder="1" applyAlignment="1">
      <alignment wrapText="1"/>
    </xf>
    <xf numFmtId="0" fontId="3" fillId="3" borderId="74" xfId="0" applyFont="1" applyFill="1" applyBorder="1" applyAlignment="1">
      <alignment wrapText="1"/>
    </xf>
    <xf numFmtId="0" fontId="3" fillId="2" borderId="73" xfId="0" applyFont="1" applyFill="1" applyBorder="1" applyAlignment="1">
      <alignment horizontal="center" vertical="center" wrapText="1"/>
    </xf>
    <xf numFmtId="0" fontId="3" fillId="0" borderId="76" xfId="0" applyFont="1" applyFill="1" applyBorder="1" applyAlignment="1">
      <alignment horizontal="center" vertical="center" wrapText="1"/>
    </xf>
    <xf numFmtId="49" fontId="3" fillId="4" borderId="14" xfId="0" applyNumberFormat="1" applyFont="1" applyFill="1" applyBorder="1" applyAlignment="1">
      <alignment horizontal="left" vertical="top" wrapText="1"/>
    </xf>
    <xf numFmtId="0" fontId="10" fillId="2" borderId="5" xfId="0" applyFont="1" applyFill="1" applyBorder="1" applyAlignment="1">
      <alignment horizontal="center" vertical="center" wrapText="1"/>
    </xf>
    <xf numFmtId="0" fontId="2" fillId="3" borderId="1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10" fillId="2" borderId="28"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3" fillId="3" borderId="28" xfId="0" applyFont="1" applyFill="1" applyBorder="1" applyAlignment="1">
      <alignment wrapText="1"/>
    </xf>
    <xf numFmtId="0" fontId="3" fillId="3" borderId="52" xfId="0" applyFont="1" applyFill="1" applyBorder="1" applyAlignment="1">
      <alignment wrapText="1"/>
    </xf>
    <xf numFmtId="0" fontId="2" fillId="3" borderId="6"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3" borderId="52" xfId="0" applyFont="1" applyFill="1" applyBorder="1" applyAlignment="1">
      <alignment horizontal="center" vertical="center" wrapText="1"/>
    </xf>
    <xf numFmtId="0" fontId="2" fillId="3" borderId="54" xfId="0" applyFont="1" applyFill="1" applyBorder="1" applyAlignment="1">
      <alignment horizontal="left" vertical="center" wrapText="1"/>
    </xf>
    <xf numFmtId="0" fontId="2" fillId="3" borderId="33" xfId="0" applyFont="1" applyFill="1" applyBorder="1" applyAlignment="1">
      <alignment horizontal="left" vertical="center" wrapText="1"/>
    </xf>
    <xf numFmtId="0" fontId="2" fillId="3" borderId="75" xfId="0" applyFont="1" applyFill="1" applyBorder="1" applyAlignment="1">
      <alignment horizontal="left" vertical="center" wrapText="1"/>
    </xf>
    <xf numFmtId="0" fontId="2" fillId="3" borderId="76"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73"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0" fillId="9" borderId="15" xfId="0" applyFill="1" applyBorder="1" applyAlignment="1">
      <alignment wrapText="1"/>
    </xf>
    <xf numFmtId="0" fontId="3" fillId="9" borderId="16" xfId="0" applyFont="1" applyFill="1" applyBorder="1" applyAlignment="1">
      <alignment horizontal="center" vertical="center" wrapText="1"/>
    </xf>
    <xf numFmtId="0" fontId="0" fillId="9" borderId="1" xfId="0" applyFill="1" applyBorder="1" applyAlignment="1">
      <alignment vertical="top" wrapText="1"/>
    </xf>
    <xf numFmtId="0" fontId="12" fillId="2" borderId="0" xfId="0" applyFont="1" applyFill="1"/>
    <xf numFmtId="0" fontId="7" fillId="9" borderId="0" xfId="0" applyFont="1" applyFill="1" applyAlignment="1">
      <alignment horizontal="center" vertical="center" wrapText="1"/>
    </xf>
    <xf numFmtId="0" fontId="15" fillId="0" borderId="22" xfId="0" applyNumberFormat="1" applyFont="1" applyFill="1" applyBorder="1" applyAlignment="1" applyProtection="1">
      <alignment horizontal="center" vertical="center" wrapText="1"/>
      <protection locked="0"/>
    </xf>
    <xf numFmtId="0" fontId="3" fillId="2" borderId="5" xfId="0" applyFont="1" applyFill="1" applyBorder="1" applyAlignment="1">
      <alignment vertical="center" wrapText="1"/>
    </xf>
    <xf numFmtId="0" fontId="3" fillId="0" borderId="17" xfId="0" applyFont="1" applyBorder="1" applyAlignment="1">
      <alignment horizontal="center" vertical="center" wrapText="1"/>
    </xf>
    <xf numFmtId="0" fontId="2" fillId="0" borderId="24" xfId="0" applyFont="1" applyFill="1" applyBorder="1" applyAlignment="1">
      <alignment horizontal="center" vertical="center" wrapText="1"/>
    </xf>
    <xf numFmtId="0" fontId="3" fillId="0" borderId="24" xfId="0" applyFont="1" applyFill="1" applyBorder="1" applyAlignment="1">
      <alignment vertical="top" wrapText="1"/>
    </xf>
    <xf numFmtId="0" fontId="3" fillId="0" borderId="24" xfId="0" applyFont="1" applyFill="1" applyBorder="1" applyAlignment="1">
      <alignment wrapText="1"/>
    </xf>
    <xf numFmtId="0" fontId="3" fillId="0" borderId="55" xfId="0" applyFont="1" applyFill="1" applyBorder="1" applyAlignment="1">
      <alignment wrapText="1"/>
    </xf>
    <xf numFmtId="0" fontId="10" fillId="2" borderId="73"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20"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73" xfId="0" applyFont="1" applyFill="1" applyBorder="1" applyAlignment="1">
      <alignment horizontal="center" vertical="center" wrapText="1"/>
    </xf>
    <xf numFmtId="0" fontId="3" fillId="2" borderId="76"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4" fillId="2" borderId="2" xfId="0" applyNumberFormat="1" applyFont="1" applyFill="1" applyBorder="1" applyAlignment="1" applyProtection="1">
      <alignment horizontal="left" vertical="center" wrapText="1"/>
      <protection locked="0"/>
    </xf>
    <xf numFmtId="2" fontId="2" fillId="4" borderId="70" xfId="0" applyNumberFormat="1"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7" borderId="12" xfId="0" applyFont="1" applyFill="1" applyBorder="1" applyAlignment="1">
      <alignment horizontal="left" vertical="center" wrapText="1"/>
    </xf>
    <xf numFmtId="0" fontId="3" fillId="2" borderId="61" xfId="0" applyFont="1" applyFill="1" applyBorder="1" applyAlignment="1">
      <alignment horizontal="center" vertical="center" wrapText="1"/>
    </xf>
    <xf numFmtId="0" fontId="3" fillId="9" borderId="55" xfId="0" applyFont="1" applyFill="1" applyBorder="1" applyAlignment="1">
      <alignment horizontal="left" vertical="top" wrapText="1"/>
    </xf>
    <xf numFmtId="0" fontId="10" fillId="9" borderId="14" xfId="0" applyFont="1" applyFill="1" applyBorder="1" applyAlignment="1">
      <alignment horizontal="left" vertical="center" wrapText="1"/>
    </xf>
    <xf numFmtId="0" fontId="10" fillId="9" borderId="14" xfId="0" applyFont="1" applyFill="1" applyBorder="1" applyAlignment="1">
      <alignment vertical="center" wrapText="1"/>
    </xf>
    <xf numFmtId="0" fontId="0" fillId="0" borderId="0" xfId="0" applyFill="1" applyBorder="1" applyAlignment="1">
      <alignment wrapText="1"/>
    </xf>
    <xf numFmtId="0" fontId="3" fillId="3" borderId="72"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70" xfId="0" applyFont="1" applyFill="1" applyBorder="1" applyAlignment="1">
      <alignment horizontal="center" vertical="center" wrapText="1"/>
    </xf>
    <xf numFmtId="0" fontId="3" fillId="3" borderId="56" xfId="0" applyFont="1" applyFill="1" applyBorder="1" applyAlignment="1">
      <alignment horizontal="center" vertical="center" wrapText="1"/>
    </xf>
    <xf numFmtId="0" fontId="3" fillId="2" borderId="79" xfId="0" applyFont="1" applyFill="1" applyBorder="1" applyAlignment="1">
      <alignment horizontal="center" vertical="center" wrapText="1"/>
    </xf>
    <xf numFmtId="0" fontId="10" fillId="2" borderId="43" xfId="0" applyFont="1" applyFill="1" applyBorder="1" applyAlignment="1">
      <alignment horizontal="left" vertical="center" wrapText="1"/>
    </xf>
    <xf numFmtId="0" fontId="18" fillId="3" borderId="2" xfId="0" applyFont="1" applyFill="1" applyBorder="1" applyAlignment="1">
      <alignment horizontal="left" vertical="center" wrapText="1"/>
    </xf>
    <xf numFmtId="0" fontId="12" fillId="0" borderId="2" xfId="0" applyFont="1" applyBorder="1" applyAlignment="1">
      <alignment vertical="center" wrapText="1"/>
    </xf>
    <xf numFmtId="0" fontId="12" fillId="0" borderId="23" xfId="0" applyFont="1" applyBorder="1" applyAlignment="1">
      <alignment horizontal="left" vertical="top" wrapText="1"/>
    </xf>
    <xf numFmtId="0" fontId="12" fillId="0" borderId="72" xfId="0" applyFont="1" applyBorder="1" applyAlignment="1">
      <alignment horizontal="left" vertical="top" wrapText="1"/>
    </xf>
    <xf numFmtId="2" fontId="2" fillId="6" borderId="70" xfId="0" applyNumberFormat="1" applyFont="1" applyFill="1" applyBorder="1" applyAlignment="1">
      <alignment horizontal="center" vertical="center" wrapText="1"/>
    </xf>
    <xf numFmtId="0" fontId="12" fillId="0" borderId="17" xfId="0" applyFont="1" applyBorder="1" applyAlignment="1">
      <alignment horizontal="center" vertical="center" wrapText="1"/>
    </xf>
    <xf numFmtId="2" fontId="2" fillId="6" borderId="62" xfId="0" applyNumberFormat="1" applyFont="1" applyFill="1" applyBorder="1" applyAlignment="1">
      <alignment horizontal="center" vertical="center" wrapText="1"/>
    </xf>
    <xf numFmtId="49" fontId="2" fillId="3" borderId="18"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2" fontId="2" fillId="3" borderId="2" xfId="0" applyNumberFormat="1" applyFont="1" applyFill="1" applyBorder="1" applyAlignment="1">
      <alignment horizontal="center" vertical="center" wrapText="1"/>
    </xf>
    <xf numFmtId="2" fontId="2" fillId="3" borderId="4" xfId="0" applyNumberFormat="1" applyFont="1" applyFill="1" applyBorder="1" applyAlignment="1">
      <alignment horizontal="center" vertical="center" wrapText="1"/>
    </xf>
    <xf numFmtId="2" fontId="2" fillId="3" borderId="7" xfId="0" applyNumberFormat="1" applyFont="1" applyFill="1" applyBorder="1" applyAlignment="1">
      <alignment horizontal="center" vertical="center" wrapText="1"/>
    </xf>
    <xf numFmtId="2" fontId="3" fillId="3" borderId="8" xfId="0" applyNumberFormat="1" applyFont="1" applyFill="1" applyBorder="1" applyAlignment="1">
      <alignment horizontal="center" vertical="center" wrapText="1"/>
    </xf>
    <xf numFmtId="2" fontId="3" fillId="3" borderId="50" xfId="0" applyNumberFormat="1" applyFont="1" applyFill="1" applyBorder="1" applyAlignment="1">
      <alignment horizontal="center" vertical="center" wrapText="1"/>
    </xf>
    <xf numFmtId="2" fontId="3" fillId="3" borderId="4" xfId="0" applyNumberFormat="1" applyFont="1" applyFill="1" applyBorder="1" applyAlignment="1">
      <alignment horizontal="center" vertical="center" wrapText="1"/>
    </xf>
    <xf numFmtId="2" fontId="3" fillId="3" borderId="17" xfId="0" applyNumberFormat="1" applyFont="1" applyFill="1" applyBorder="1" applyAlignment="1">
      <alignment horizontal="center" vertical="center" wrapText="1"/>
    </xf>
    <xf numFmtId="2" fontId="2" fillId="3" borderId="17" xfId="0" applyNumberFormat="1" applyFont="1" applyFill="1" applyBorder="1" applyAlignment="1">
      <alignment horizontal="center" vertical="center" wrapText="1"/>
    </xf>
    <xf numFmtId="2" fontId="3" fillId="3" borderId="72" xfId="0" applyNumberFormat="1" applyFont="1" applyFill="1" applyBorder="1" applyAlignment="1">
      <alignment vertical="center" wrapText="1"/>
    </xf>
    <xf numFmtId="2" fontId="3" fillId="3" borderId="21" xfId="0" applyNumberFormat="1" applyFont="1" applyFill="1" applyBorder="1" applyAlignment="1">
      <alignment vertical="center" wrapText="1"/>
    </xf>
    <xf numFmtId="2" fontId="3" fillId="3" borderId="2" xfId="0" applyNumberFormat="1" applyFont="1" applyFill="1" applyBorder="1" applyAlignment="1">
      <alignment vertical="center" wrapText="1"/>
    </xf>
    <xf numFmtId="2" fontId="3" fillId="3" borderId="5" xfId="0" applyNumberFormat="1" applyFont="1" applyFill="1" applyBorder="1" applyAlignment="1">
      <alignment vertical="center" wrapText="1"/>
    </xf>
    <xf numFmtId="2" fontId="2" fillId="3" borderId="5" xfId="0" applyNumberFormat="1" applyFont="1" applyFill="1" applyBorder="1" applyAlignment="1">
      <alignment horizontal="center" vertical="center" wrapText="1"/>
    </xf>
    <xf numFmtId="0" fontId="3" fillId="9" borderId="0" xfId="0" applyFont="1" applyFill="1" applyBorder="1" applyAlignment="1">
      <alignment horizontal="left" vertical="top" wrapText="1"/>
    </xf>
    <xf numFmtId="0" fontId="3" fillId="2" borderId="29" xfId="0" applyFont="1" applyFill="1" applyBorder="1" applyAlignment="1">
      <alignment horizontal="center" vertical="center" wrapText="1"/>
    </xf>
    <xf numFmtId="0" fontId="3" fillId="2" borderId="69"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3" fillId="2" borderId="77" xfId="0" applyFont="1" applyFill="1" applyBorder="1" applyAlignment="1">
      <alignment horizontal="center" vertical="center" wrapText="1"/>
    </xf>
    <xf numFmtId="0" fontId="3" fillId="2" borderId="78" xfId="0" applyFont="1" applyFill="1" applyBorder="1" applyAlignment="1">
      <alignment horizontal="center" vertical="center" wrapText="1"/>
    </xf>
    <xf numFmtId="2" fontId="3" fillId="3" borderId="21" xfId="0" applyNumberFormat="1" applyFont="1" applyFill="1" applyBorder="1" applyAlignment="1">
      <alignment horizontal="center" vertical="center" wrapText="1"/>
    </xf>
    <xf numFmtId="2" fontId="3" fillId="3" borderId="2" xfId="0" applyNumberFormat="1" applyFont="1" applyFill="1" applyBorder="1" applyAlignment="1">
      <alignment horizontal="center" vertical="center" wrapText="1"/>
    </xf>
    <xf numFmtId="2" fontId="3" fillId="3" borderId="5" xfId="0" applyNumberFormat="1" applyFont="1" applyFill="1" applyBorder="1" applyAlignment="1">
      <alignment horizontal="center" vertical="center" wrapText="1"/>
    </xf>
    <xf numFmtId="2" fontId="2" fillId="3" borderId="18" xfId="0" applyNumberFormat="1" applyFont="1" applyFill="1" applyBorder="1" applyAlignment="1">
      <alignment horizontal="center" vertical="center" wrapText="1"/>
    </xf>
    <xf numFmtId="2" fontId="18" fillId="3" borderId="29" xfId="0" applyNumberFormat="1" applyFont="1" applyFill="1" applyBorder="1" applyAlignment="1">
      <alignment horizontal="left" vertical="center" wrapText="1"/>
    </xf>
    <xf numFmtId="2" fontId="18" fillId="3" borderId="5" xfId="0" applyNumberFormat="1" applyFont="1" applyFill="1" applyBorder="1" applyAlignment="1">
      <alignment horizontal="left" vertical="center" wrapText="1"/>
    </xf>
    <xf numFmtId="0" fontId="21" fillId="2" borderId="2" xfId="0" applyFont="1" applyFill="1" applyBorder="1" applyAlignment="1">
      <alignment horizontal="center" vertical="center" wrapText="1"/>
    </xf>
    <xf numFmtId="0" fontId="21" fillId="2" borderId="7"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2" borderId="4" xfId="0" applyFont="1" applyFill="1" applyBorder="1" applyAlignment="1">
      <alignment horizontal="left" vertical="center" wrapText="1"/>
    </xf>
    <xf numFmtId="0" fontId="2" fillId="10" borderId="5" xfId="0" applyFont="1" applyFill="1" applyBorder="1" applyAlignment="1">
      <alignment horizontal="center" vertical="center" wrapText="1"/>
    </xf>
    <xf numFmtId="0" fontId="3" fillId="10" borderId="4"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3" fillId="10" borderId="2" xfId="0" applyFont="1" applyFill="1" applyBorder="1" applyAlignment="1">
      <alignment horizontal="left" vertical="center" wrapText="1"/>
    </xf>
    <xf numFmtId="0" fontId="3" fillId="10" borderId="5" xfId="0" applyFont="1" applyFill="1" applyBorder="1" applyAlignment="1">
      <alignment horizontal="left" vertical="center" wrapText="1"/>
    </xf>
    <xf numFmtId="0" fontId="3" fillId="10" borderId="5" xfId="0" applyFont="1" applyFill="1" applyBorder="1" applyAlignment="1">
      <alignment horizontal="center" vertical="center" wrapText="1"/>
    </xf>
    <xf numFmtId="0" fontId="3" fillId="10" borderId="2" xfId="0" applyFont="1" applyFill="1" applyBorder="1" applyAlignment="1">
      <alignment horizontal="center" vertical="center" wrapText="1"/>
    </xf>
    <xf numFmtId="0" fontId="2" fillId="10" borderId="17" xfId="0" applyFont="1" applyFill="1" applyBorder="1" applyAlignment="1">
      <alignment horizontal="center" vertical="center" wrapText="1"/>
    </xf>
    <xf numFmtId="0" fontId="2" fillId="10" borderId="23" xfId="0" applyFont="1" applyFill="1" applyBorder="1" applyAlignment="1">
      <alignment horizontal="center" vertical="center" wrapText="1"/>
    </xf>
    <xf numFmtId="0" fontId="2" fillId="10" borderId="2" xfId="0" applyFont="1" applyFill="1" applyBorder="1" applyAlignment="1">
      <alignment horizontal="left" vertical="center" wrapText="1"/>
    </xf>
    <xf numFmtId="0" fontId="20" fillId="10" borderId="23" xfId="0" applyFont="1" applyFill="1" applyBorder="1" applyAlignment="1">
      <alignment horizontal="left" vertical="center" wrapText="1"/>
    </xf>
    <xf numFmtId="0" fontId="8" fillId="10" borderId="2" xfId="0" applyFont="1" applyFill="1" applyBorder="1" applyAlignment="1">
      <alignment horizontal="left" vertical="center" wrapText="1"/>
    </xf>
    <xf numFmtId="0" fontId="3" fillId="4" borderId="2" xfId="0" applyFont="1" applyFill="1" applyBorder="1" applyAlignment="1">
      <alignment horizontal="center" wrapText="1"/>
    </xf>
    <xf numFmtId="0" fontId="2" fillId="3" borderId="4"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3" fillId="0" borderId="0" xfId="0" applyFont="1" applyFill="1" applyBorder="1" applyAlignment="1">
      <alignment horizontal="left" vertical="top" wrapText="1"/>
    </xf>
    <xf numFmtId="0" fontId="3" fillId="0" borderId="30" xfId="0" applyFont="1" applyBorder="1" applyAlignment="1">
      <alignment horizontal="center" vertical="center" wrapText="1"/>
    </xf>
    <xf numFmtId="0" fontId="3" fillId="0" borderId="5" xfId="0" applyFont="1" applyBorder="1" applyAlignment="1">
      <alignment horizontal="center" vertical="center" wrapText="1"/>
    </xf>
    <xf numFmtId="2" fontId="2" fillId="2" borderId="0" xfId="0" applyNumberFormat="1" applyFont="1" applyFill="1" applyBorder="1" applyAlignment="1">
      <alignment horizontal="center" vertical="center" wrapText="1"/>
    </xf>
    <xf numFmtId="0" fontId="2" fillId="0" borderId="0" xfId="0" applyFont="1" applyBorder="1" applyAlignment="1">
      <alignment horizontal="center" vertical="center" wrapText="1"/>
    </xf>
    <xf numFmtId="2" fontId="0" fillId="0" borderId="56" xfId="0" applyNumberFormat="1" applyBorder="1" applyAlignment="1">
      <alignment horizontal="center" vertical="center" wrapText="1"/>
    </xf>
    <xf numFmtId="0" fontId="0" fillId="6" borderId="0" xfId="0" applyFill="1" applyBorder="1" applyAlignment="1">
      <alignment horizontal="center" vertical="center" wrapText="1"/>
    </xf>
    <xf numFmtId="0" fontId="1" fillId="2" borderId="13" xfId="0" applyFont="1" applyFill="1" applyBorder="1" applyAlignment="1">
      <alignment wrapText="1"/>
    </xf>
    <xf numFmtId="0" fontId="0" fillId="2" borderId="13" xfId="0" applyFill="1" applyBorder="1" applyAlignment="1">
      <alignment wrapText="1"/>
    </xf>
    <xf numFmtId="0" fontId="2" fillId="3" borderId="4"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3"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1" fillId="0" borderId="14" xfId="0" applyFont="1" applyFill="1" applyBorder="1" applyAlignment="1">
      <alignment horizontal="center" vertical="center" wrapText="1"/>
    </xf>
    <xf numFmtId="0" fontId="3" fillId="3" borderId="3" xfId="0" applyFont="1" applyFill="1" applyBorder="1" applyAlignment="1">
      <alignment horizontal="left" vertical="center" wrapText="1"/>
    </xf>
    <xf numFmtId="0" fontId="3" fillId="9" borderId="0" xfId="0" applyFont="1" applyFill="1" applyBorder="1" applyAlignment="1">
      <alignment vertical="top" wrapText="1"/>
    </xf>
    <xf numFmtId="0" fontId="1" fillId="3" borderId="2" xfId="0" applyFont="1" applyFill="1" applyBorder="1" applyAlignment="1">
      <alignment vertical="center" wrapText="1"/>
    </xf>
    <xf numFmtId="0" fontId="10" fillId="10"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3" fillId="3" borderId="2" xfId="0" applyFont="1" applyFill="1" applyBorder="1" applyAlignment="1">
      <alignment horizontal="center" wrapText="1"/>
    </xf>
    <xf numFmtId="0" fontId="2" fillId="3" borderId="74"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0" fillId="10" borderId="43" xfId="0" applyFill="1" applyBorder="1" applyAlignment="1">
      <alignment horizontal="center" vertical="center" wrapText="1"/>
    </xf>
    <xf numFmtId="0" fontId="2" fillId="3"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9" borderId="3" xfId="0" applyFont="1" applyFill="1" applyBorder="1" applyAlignment="1">
      <alignment horizontal="left" vertical="top" wrapText="1"/>
    </xf>
    <xf numFmtId="0" fontId="3" fillId="3" borderId="2" xfId="0" applyFont="1" applyFill="1" applyBorder="1" applyAlignment="1">
      <alignment horizontal="center" vertical="center" wrapText="1"/>
    </xf>
    <xf numFmtId="0" fontId="12" fillId="7" borderId="43"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5" fillId="2" borderId="41" xfId="0" applyFont="1" applyFill="1" applyBorder="1" applyAlignment="1">
      <alignment horizontal="center" vertical="center" wrapText="1"/>
    </xf>
    <xf numFmtId="0" fontId="3" fillId="2" borderId="68"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65"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9" borderId="13" xfId="0" applyFont="1" applyFill="1" applyBorder="1" applyAlignment="1">
      <alignment horizontal="left" vertical="top" wrapText="1"/>
    </xf>
    <xf numFmtId="0" fontId="3" fillId="2" borderId="48" xfId="0" applyFont="1" applyFill="1" applyBorder="1" applyAlignment="1">
      <alignment horizontal="center" vertical="center" wrapText="1"/>
    </xf>
    <xf numFmtId="0" fontId="21" fillId="0" borderId="37" xfId="0" applyFont="1" applyFill="1" applyBorder="1" applyAlignment="1">
      <alignment horizontal="left" vertical="center" wrapText="1"/>
    </xf>
    <xf numFmtId="0" fontId="2" fillId="3" borderId="5" xfId="0" applyFont="1" applyFill="1" applyBorder="1" applyAlignment="1">
      <alignment horizontal="center" vertical="center" wrapText="1"/>
    </xf>
    <xf numFmtId="0" fontId="3" fillId="10" borderId="50" xfId="0" applyFont="1" applyFill="1" applyBorder="1" applyAlignment="1">
      <alignment horizontal="center" vertical="center" wrapText="1"/>
    </xf>
    <xf numFmtId="0" fontId="2" fillId="10" borderId="21"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0" fillId="9" borderId="56" xfId="0" applyFill="1" applyBorder="1"/>
    <xf numFmtId="0" fontId="18" fillId="9" borderId="69" xfId="0" applyFont="1" applyFill="1" applyBorder="1" applyAlignment="1">
      <alignment horizontal="left" vertical="top" wrapText="1"/>
    </xf>
    <xf numFmtId="0" fontId="6" fillId="9" borderId="56" xfId="0" applyFont="1" applyFill="1" applyBorder="1" applyAlignment="1">
      <alignment horizontal="left" vertical="top" wrapText="1"/>
    </xf>
    <xf numFmtId="0" fontId="3" fillId="9" borderId="68" xfId="0" applyFont="1" applyFill="1" applyBorder="1" applyAlignment="1">
      <alignment horizontal="left" vertical="top" wrapText="1"/>
    </xf>
    <xf numFmtId="0" fontId="3" fillId="9" borderId="77" xfId="0" applyFont="1" applyFill="1" applyBorder="1" applyAlignment="1">
      <alignment horizontal="left" vertical="top" wrapText="1"/>
    </xf>
    <xf numFmtId="0" fontId="3" fillId="9" borderId="62" xfId="0" applyFont="1" applyFill="1" applyBorder="1" applyAlignment="1">
      <alignment horizontal="left" vertical="top" wrapText="1"/>
    </xf>
    <xf numFmtId="0" fontId="3" fillId="9" borderId="56" xfId="0" applyFont="1" applyFill="1" applyBorder="1" applyAlignment="1">
      <alignment horizontal="left" vertical="top" wrapText="1"/>
    </xf>
    <xf numFmtId="0" fontId="6" fillId="9" borderId="62" xfId="0" applyFont="1" applyFill="1" applyBorder="1" applyAlignment="1">
      <alignment horizontal="left" vertical="top" wrapText="1"/>
    </xf>
    <xf numFmtId="0" fontId="3" fillId="9" borderId="78" xfId="0" applyFont="1" applyFill="1" applyBorder="1" applyAlignment="1">
      <alignment horizontal="left" vertical="top" wrapText="1"/>
    </xf>
    <xf numFmtId="49" fontId="3" fillId="9" borderId="70" xfId="0" applyNumberFormat="1" applyFont="1" applyFill="1" applyBorder="1" applyAlignment="1">
      <alignment vertical="top" wrapText="1"/>
    </xf>
    <xf numFmtId="49" fontId="3" fillId="9" borderId="77" xfId="0" applyNumberFormat="1" applyFont="1" applyFill="1" applyBorder="1" applyAlignment="1">
      <alignment vertical="top" wrapText="1"/>
    </xf>
    <xf numFmtId="0" fontId="6" fillId="9" borderId="56" xfId="0" applyFont="1" applyFill="1" applyBorder="1" applyAlignment="1">
      <alignment vertical="top" wrapText="1"/>
    </xf>
    <xf numFmtId="0" fontId="3" fillId="2" borderId="52" xfId="0" applyFont="1" applyFill="1" applyBorder="1" applyAlignment="1">
      <alignment horizontal="center" vertical="center" wrapText="1"/>
    </xf>
    <xf numFmtId="0" fontId="1" fillId="0" borderId="12" xfId="0" applyFont="1" applyBorder="1" applyAlignment="1">
      <alignment horizontal="center" vertical="center" wrapText="1"/>
    </xf>
    <xf numFmtId="0" fontId="3" fillId="9" borderId="28" xfId="0" applyFont="1" applyFill="1" applyBorder="1" applyAlignment="1">
      <alignment horizontal="left" vertical="top" wrapText="1"/>
    </xf>
    <xf numFmtId="0" fontId="3" fillId="9" borderId="28" xfId="0" applyFont="1" applyFill="1" applyBorder="1" applyAlignment="1">
      <alignment horizontal="center" vertical="top" wrapText="1"/>
    </xf>
    <xf numFmtId="0" fontId="3" fillId="9" borderId="52" xfId="0" applyFont="1" applyFill="1" applyBorder="1" applyAlignment="1">
      <alignment horizontal="left" vertical="top" wrapText="1"/>
    </xf>
    <xf numFmtId="0" fontId="3" fillId="9" borderId="74" xfId="0" applyFont="1" applyFill="1" applyBorder="1" applyAlignment="1">
      <alignment vertical="center" wrapText="1"/>
    </xf>
    <xf numFmtId="0" fontId="1" fillId="0" borderId="67" xfId="0" applyFont="1" applyBorder="1" applyAlignment="1">
      <alignment vertical="center" wrapText="1"/>
    </xf>
    <xf numFmtId="0" fontId="0" fillId="4" borderId="2" xfId="0" applyFill="1" applyBorder="1" applyAlignment="1">
      <alignment wrapText="1"/>
    </xf>
    <xf numFmtId="0" fontId="11" fillId="3" borderId="5" xfId="0" applyFont="1" applyFill="1" applyBorder="1" applyAlignment="1">
      <alignment horizontal="center" vertical="center"/>
    </xf>
    <xf numFmtId="0" fontId="13" fillId="3" borderId="2" xfId="0" applyFont="1" applyFill="1" applyBorder="1" applyAlignment="1">
      <alignment horizontal="center" vertical="center" wrapText="1"/>
    </xf>
    <xf numFmtId="0" fontId="11" fillId="3" borderId="2" xfId="0" applyFont="1" applyFill="1" applyBorder="1" applyAlignment="1">
      <alignment vertical="center" wrapText="1"/>
    </xf>
    <xf numFmtId="0" fontId="13" fillId="3" borderId="2" xfId="0" applyFont="1" applyFill="1" applyBorder="1" applyAlignment="1">
      <alignment vertical="center"/>
    </xf>
    <xf numFmtId="0" fontId="13" fillId="3" borderId="6" xfId="0" applyFont="1" applyFill="1" applyBorder="1" applyAlignment="1">
      <alignment vertical="center" wrapText="1"/>
    </xf>
    <xf numFmtId="0" fontId="1" fillId="0" borderId="6" xfId="0" applyFont="1" applyBorder="1" applyAlignment="1">
      <alignment vertical="center" wrapText="1"/>
    </xf>
    <xf numFmtId="0" fontId="0" fillId="3" borderId="2" xfId="0" applyFill="1" applyBorder="1"/>
    <xf numFmtId="0" fontId="0" fillId="0" borderId="0" xfId="0" applyAlignment="1">
      <alignment wrapText="1"/>
    </xf>
    <xf numFmtId="0" fontId="1" fillId="0" borderId="2" xfId="0" applyFont="1" applyFill="1" applyBorder="1" applyAlignment="1">
      <alignment vertical="top" wrapText="1"/>
    </xf>
    <xf numFmtId="0" fontId="0" fillId="0" borderId="2" xfId="0" applyFont="1" applyFill="1" applyBorder="1" applyAlignment="1">
      <alignment vertical="top" wrapText="1"/>
    </xf>
    <xf numFmtId="0" fontId="1" fillId="0" borderId="0" xfId="0" applyFont="1" applyFill="1" applyBorder="1"/>
    <xf numFmtId="0" fontId="0" fillId="0" borderId="5" xfId="0" applyBorder="1"/>
    <xf numFmtId="0" fontId="1" fillId="9" borderId="19" xfId="0" applyFont="1" applyFill="1" applyBorder="1" applyAlignment="1">
      <alignment horizontal="center"/>
    </xf>
    <xf numFmtId="0" fontId="21" fillId="2" borderId="26" xfId="0" applyFont="1" applyFill="1" applyBorder="1" applyAlignment="1">
      <alignment horizontal="center" vertical="center" wrapText="1"/>
    </xf>
    <xf numFmtId="0" fontId="3" fillId="9" borderId="13" xfId="0" applyFont="1" applyFill="1" applyBorder="1" applyAlignment="1">
      <alignment vertical="top" wrapText="1"/>
    </xf>
    <xf numFmtId="0" fontId="0" fillId="0" borderId="2" xfId="0" applyBorder="1" applyAlignment="1"/>
    <xf numFmtId="0" fontId="3" fillId="2" borderId="34"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0" fillId="9" borderId="31" xfId="0" applyFill="1" applyBorder="1" applyAlignment="1">
      <alignment vertical="top" wrapText="1"/>
    </xf>
    <xf numFmtId="0" fontId="3" fillId="9" borderId="3" xfId="0" applyFont="1" applyFill="1" applyBorder="1" applyAlignment="1">
      <alignment horizontal="left" vertical="top" wrapText="1"/>
    </xf>
    <xf numFmtId="0" fontId="0" fillId="9" borderId="3" xfId="0" applyFill="1" applyBorder="1" applyAlignment="1">
      <alignment vertical="top" wrapText="1"/>
    </xf>
    <xf numFmtId="0" fontId="3" fillId="9" borderId="14" xfId="0" applyFont="1" applyFill="1" applyBorder="1" applyAlignment="1">
      <alignment horizontal="left" vertical="center" wrapText="1"/>
    </xf>
    <xf numFmtId="0" fontId="3" fillId="2" borderId="2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72"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3" fillId="9" borderId="9" xfId="0" applyFont="1" applyFill="1" applyBorder="1" applyAlignment="1">
      <alignment vertical="top" wrapText="1"/>
    </xf>
    <xf numFmtId="0" fontId="10" fillId="0" borderId="7" xfId="0" applyFont="1" applyBorder="1" applyAlignment="1">
      <alignment vertical="center" wrapText="1"/>
    </xf>
    <xf numFmtId="0" fontId="3" fillId="2" borderId="2" xfId="0" applyFont="1" applyFill="1" applyBorder="1" applyAlignment="1">
      <alignment horizontal="left" vertical="center" wrapText="1"/>
    </xf>
    <xf numFmtId="0" fontId="2" fillId="3" borderId="37"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3" fillId="9" borderId="3" xfId="0" applyFont="1" applyFill="1" applyBorder="1" applyAlignment="1">
      <alignment horizontal="center" vertical="top" wrapText="1"/>
    </xf>
    <xf numFmtId="0" fontId="0" fillId="4" borderId="2" xfId="0" applyFill="1" applyBorder="1" applyAlignment="1">
      <alignment vertical="center" wrapText="1"/>
    </xf>
    <xf numFmtId="0" fontId="0" fillId="3" borderId="2" xfId="0" applyFill="1" applyBorder="1" applyAlignment="1"/>
    <xf numFmtId="0" fontId="3" fillId="2" borderId="34" xfId="0" applyFont="1" applyFill="1" applyBorder="1" applyAlignment="1">
      <alignment horizontal="center" vertical="center" wrapText="1"/>
    </xf>
    <xf numFmtId="0" fontId="3" fillId="2" borderId="73" xfId="0" applyFont="1" applyFill="1" applyBorder="1" applyAlignment="1">
      <alignment horizontal="center" vertical="center" wrapText="1"/>
    </xf>
    <xf numFmtId="0" fontId="12" fillId="2" borderId="68" xfId="0" applyFont="1" applyFill="1" applyBorder="1"/>
    <xf numFmtId="0" fontId="1" fillId="0" borderId="2" xfId="0" applyFont="1" applyBorder="1"/>
    <xf numFmtId="0" fontId="0" fillId="0" borderId="2" xfId="0" applyBorder="1" applyAlignment="1">
      <alignment vertical="center"/>
    </xf>
    <xf numFmtId="0" fontId="1" fillId="0" borderId="2" xfId="0" applyFont="1" applyBorder="1" applyAlignment="1">
      <alignment vertical="center"/>
    </xf>
    <xf numFmtId="0" fontId="45" fillId="2" borderId="2" xfId="0" applyFont="1" applyFill="1" applyBorder="1"/>
    <xf numFmtId="0" fontId="1" fillId="2" borderId="2" xfId="0" applyFont="1" applyFill="1" applyBorder="1" applyAlignment="1">
      <alignment horizontal="left" vertical="center"/>
    </xf>
    <xf numFmtId="0" fontId="3" fillId="2" borderId="53" xfId="0" applyFont="1" applyFill="1" applyBorder="1" applyAlignment="1">
      <alignment horizontal="center" vertical="center" wrapText="1"/>
    </xf>
    <xf numFmtId="0" fontId="19" fillId="0" borderId="0" xfId="0" applyFont="1"/>
    <xf numFmtId="0" fontId="16" fillId="10" borderId="2" xfId="0" applyFont="1" applyFill="1" applyBorder="1"/>
    <xf numFmtId="0" fontId="16" fillId="10" borderId="23" xfId="0" applyFont="1" applyFill="1" applyBorder="1"/>
    <xf numFmtId="0" fontId="16" fillId="0" borderId="37" xfId="0" applyFont="1" applyBorder="1" applyAlignment="1"/>
    <xf numFmtId="0" fontId="3" fillId="2" borderId="7" xfId="0" applyFont="1" applyFill="1" applyBorder="1" applyAlignment="1">
      <alignment horizontal="center" vertical="center" wrapText="1"/>
    </xf>
    <xf numFmtId="0" fontId="3" fillId="2" borderId="0" xfId="0" applyFont="1" applyFill="1" applyAlignment="1">
      <alignment horizontal="center" vertical="center" wrapText="1"/>
    </xf>
    <xf numFmtId="0" fontId="10" fillId="2" borderId="23" xfId="0" applyFont="1" applyFill="1" applyBorder="1" applyAlignment="1">
      <alignment horizontal="left" vertical="top" wrapText="1"/>
    </xf>
    <xf numFmtId="0" fontId="10" fillId="2" borderId="23" xfId="0" applyFont="1" applyFill="1" applyBorder="1" applyAlignment="1">
      <alignment horizontal="center" vertical="center" wrapText="1"/>
    </xf>
    <xf numFmtId="0" fontId="10" fillId="2" borderId="72" xfId="0" applyFont="1" applyFill="1" applyBorder="1" applyAlignment="1">
      <alignment horizontal="left" vertical="top" wrapText="1"/>
    </xf>
    <xf numFmtId="0" fontId="10" fillId="0" borderId="23" xfId="0" applyFont="1" applyFill="1" applyBorder="1" applyAlignment="1">
      <alignment vertical="center" wrapText="1"/>
    </xf>
    <xf numFmtId="0" fontId="10" fillId="0" borderId="23" xfId="0" applyFont="1" applyFill="1" applyBorder="1" applyAlignment="1">
      <alignment horizontal="center" vertical="center" wrapText="1"/>
    </xf>
    <xf numFmtId="0" fontId="2" fillId="6" borderId="45" xfId="0" applyFont="1" applyFill="1" applyBorder="1" applyAlignment="1">
      <alignment horizontal="center" vertical="center" wrapText="1"/>
    </xf>
    <xf numFmtId="0" fontId="12" fillId="2" borderId="7" xfId="0" applyFont="1" applyFill="1" applyBorder="1" applyAlignment="1">
      <alignment horizontal="left" vertical="center" wrapText="1"/>
    </xf>
    <xf numFmtId="0" fontId="10" fillId="2" borderId="17" xfId="0" applyFont="1" applyFill="1" applyBorder="1" applyAlignment="1">
      <alignment horizontal="center" vertical="center" wrapText="1"/>
    </xf>
    <xf numFmtId="0" fontId="16" fillId="0" borderId="0" xfId="0" applyFont="1" applyBorder="1" applyAlignment="1">
      <alignment vertical="center"/>
    </xf>
    <xf numFmtId="0" fontId="16" fillId="0" borderId="29" xfId="0" applyFont="1" applyBorder="1" applyAlignment="1">
      <alignment vertical="center"/>
    </xf>
    <xf numFmtId="0" fontId="16" fillId="0" borderId="9" xfId="0" applyFont="1" applyBorder="1" applyAlignment="1">
      <alignment vertical="center"/>
    </xf>
    <xf numFmtId="0" fontId="16" fillId="0" borderId="24" xfId="0" applyFont="1" applyBorder="1" applyAlignment="1">
      <alignment vertical="center"/>
    </xf>
    <xf numFmtId="0" fontId="16" fillId="10" borderId="63" xfId="0" applyFont="1" applyFill="1" applyBorder="1"/>
    <xf numFmtId="0" fontId="16" fillId="10" borderId="21" xfId="0" applyFont="1" applyFill="1" applyBorder="1"/>
    <xf numFmtId="0" fontId="16" fillId="10" borderId="28" xfId="0" applyFont="1" applyFill="1" applyBorder="1"/>
    <xf numFmtId="0" fontId="16" fillId="10" borderId="52" xfId="0" applyFont="1" applyFill="1" applyBorder="1"/>
    <xf numFmtId="0" fontId="15" fillId="0" borderId="7" xfId="0" applyFont="1" applyBorder="1" applyAlignment="1">
      <alignment horizontal="center" vertical="center"/>
    </xf>
    <xf numFmtId="0" fontId="15" fillId="0" borderId="7" xfId="0" applyFont="1" applyBorder="1" applyAlignment="1">
      <alignment horizontal="center" vertical="center" wrapText="1"/>
    </xf>
    <xf numFmtId="0" fontId="15" fillId="0" borderId="32" xfId="0" applyFont="1" applyBorder="1" applyAlignment="1">
      <alignment horizontal="center" vertical="center" wrapText="1"/>
    </xf>
    <xf numFmtId="0" fontId="0" fillId="4" borderId="36" xfId="0" applyFill="1" applyBorder="1" applyAlignment="1">
      <alignment vertical="center" wrapText="1"/>
    </xf>
    <xf numFmtId="0" fontId="1" fillId="2" borderId="60" xfId="0" applyFont="1" applyFill="1" applyBorder="1" applyAlignment="1">
      <alignment vertical="center"/>
    </xf>
    <xf numFmtId="0" fontId="1" fillId="2" borderId="53" xfId="0" applyFont="1" applyFill="1" applyBorder="1" applyAlignment="1">
      <alignment vertical="center"/>
    </xf>
    <xf numFmtId="0" fontId="1" fillId="2" borderId="64" xfId="0" applyFont="1" applyFill="1" applyBorder="1" applyAlignment="1">
      <alignment vertical="center"/>
    </xf>
    <xf numFmtId="0" fontId="11" fillId="0" borderId="21" xfId="0" applyFont="1" applyBorder="1" applyAlignment="1">
      <alignment horizontal="center" vertical="center"/>
    </xf>
    <xf numFmtId="0" fontId="13" fillId="0" borderId="21" xfId="0" applyFont="1" applyFill="1" applyBorder="1" applyAlignment="1">
      <alignment horizontal="center" vertical="center" wrapText="1"/>
    </xf>
    <xf numFmtId="0" fontId="13" fillId="0" borderId="21" xfId="0" applyFont="1" applyBorder="1" applyAlignment="1">
      <alignment vertical="center"/>
    </xf>
    <xf numFmtId="0" fontId="13" fillId="0" borderId="36" xfId="0" applyFont="1" applyBorder="1" applyAlignment="1">
      <alignment vertical="center" wrapText="1"/>
    </xf>
    <xf numFmtId="0" fontId="11" fillId="3" borderId="23" xfId="0" applyFont="1" applyFill="1" applyBorder="1" applyAlignment="1">
      <alignment vertical="center"/>
    </xf>
    <xf numFmtId="0" fontId="11" fillId="3" borderId="74" xfId="0" applyFont="1" applyFill="1" applyBorder="1" applyAlignment="1">
      <alignment vertical="center"/>
    </xf>
    <xf numFmtId="0" fontId="3" fillId="2" borderId="58" xfId="0" applyFont="1" applyFill="1" applyBorder="1" applyAlignment="1">
      <alignment horizontal="center" vertical="center" wrapText="1"/>
    </xf>
    <xf numFmtId="0" fontId="1" fillId="2" borderId="55" xfId="0" applyFont="1" applyFill="1" applyBorder="1" applyAlignment="1">
      <alignment horizontal="center" vertical="center" wrapText="1"/>
    </xf>
    <xf numFmtId="0" fontId="1" fillId="2" borderId="13" xfId="0" applyFont="1" applyFill="1" applyBorder="1" applyAlignment="1">
      <alignment vertical="center" wrapText="1"/>
    </xf>
    <xf numFmtId="0" fontId="0" fillId="10" borderId="2" xfId="0" applyFill="1" applyBorder="1"/>
    <xf numFmtId="0" fontId="3" fillId="9" borderId="3" xfId="0" applyFont="1" applyFill="1" applyBorder="1" applyAlignment="1">
      <alignment horizontal="left" vertical="top" wrapText="1"/>
    </xf>
    <xf numFmtId="0" fontId="2" fillId="3" borderId="25"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9" borderId="14" xfId="0" applyFont="1" applyFill="1" applyBorder="1" applyAlignment="1">
      <alignment horizontal="left" vertical="center" wrapText="1"/>
    </xf>
    <xf numFmtId="0" fontId="2" fillId="6" borderId="18"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0" fillId="10" borderId="18" xfId="0" applyFill="1" applyBorder="1" applyAlignment="1">
      <alignment horizontal="center" vertical="center" wrapText="1"/>
    </xf>
    <xf numFmtId="0" fontId="2" fillId="10" borderId="4" xfId="0" applyFont="1" applyFill="1" applyBorder="1" applyAlignment="1">
      <alignment horizontal="center" vertical="center" wrapText="1"/>
    </xf>
    <xf numFmtId="0" fontId="0" fillId="10" borderId="2" xfId="0" applyFill="1" applyBorder="1" applyAlignment="1">
      <alignment horizontal="center" vertical="center" wrapText="1"/>
    </xf>
    <xf numFmtId="0" fontId="4" fillId="2" borderId="10" xfId="0" applyNumberFormat="1" applyFont="1" applyFill="1" applyBorder="1" applyAlignment="1" applyProtection="1">
      <alignment horizontal="left" vertical="center" wrapText="1"/>
      <protection locked="0"/>
    </xf>
    <xf numFmtId="0" fontId="1" fillId="9" borderId="68" xfId="0" applyFont="1" applyFill="1" applyBorder="1" applyAlignment="1">
      <alignment horizontal="center"/>
    </xf>
    <xf numFmtId="0" fontId="39" fillId="2" borderId="5" xfId="0" applyFont="1" applyFill="1" applyBorder="1" applyAlignment="1">
      <alignment horizontal="center" vertical="center" wrapText="1"/>
    </xf>
    <xf numFmtId="0" fontId="54" fillId="0" borderId="81" xfId="0" applyFont="1" applyBorder="1" applyAlignment="1">
      <alignment vertical="center"/>
    </xf>
    <xf numFmtId="0" fontId="10" fillId="0" borderId="26" xfId="0" applyFont="1" applyBorder="1" applyAlignment="1">
      <alignment horizontal="center" vertical="center" wrapText="1"/>
    </xf>
    <xf numFmtId="0" fontId="10" fillId="0" borderId="5" xfId="0" applyFont="1" applyBorder="1" applyAlignment="1">
      <alignment horizontal="center" vertical="center" wrapText="1"/>
    </xf>
    <xf numFmtId="0" fontId="39" fillId="0" borderId="2" xfId="0" applyFont="1" applyFill="1" applyBorder="1" applyAlignment="1">
      <alignment horizontal="center" wrapText="1"/>
    </xf>
    <xf numFmtId="0" fontId="0" fillId="0" borderId="55" xfId="0" applyBorder="1" applyAlignment="1">
      <alignment wrapText="1"/>
    </xf>
    <xf numFmtId="0" fontId="3" fillId="9" borderId="1" xfId="0" applyFont="1" applyFill="1" applyBorder="1" applyAlignment="1">
      <alignment vertical="top" wrapText="1"/>
    </xf>
    <xf numFmtId="0" fontId="3" fillId="9" borderId="3" xfId="0" applyFont="1" applyFill="1" applyBorder="1" applyAlignment="1">
      <alignment horizontal="left" vertical="top" wrapText="1"/>
    </xf>
    <xf numFmtId="0" fontId="0" fillId="9" borderId="3" xfId="0" applyFill="1" applyBorder="1" applyAlignment="1">
      <alignment vertical="top" wrapText="1"/>
    </xf>
    <xf numFmtId="2" fontId="2" fillId="4" borderId="77" xfId="0" applyNumberFormat="1"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9" borderId="32" xfId="0" applyFont="1" applyFill="1" applyBorder="1" applyAlignment="1">
      <alignment vertical="center" wrapText="1"/>
    </xf>
    <xf numFmtId="0" fontId="0" fillId="0" borderId="13" xfId="0" applyBorder="1" applyAlignment="1">
      <alignment wrapText="1"/>
    </xf>
    <xf numFmtId="0" fontId="10" fillId="2" borderId="72"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1" fillId="9" borderId="3" xfId="0" applyFont="1" applyFill="1" applyBorder="1" applyAlignment="1">
      <alignment horizontal="left" vertical="center" wrapText="1"/>
    </xf>
    <xf numFmtId="2" fontId="2" fillId="4" borderId="56" xfId="0" applyNumberFormat="1" applyFont="1" applyFill="1" applyBorder="1" applyAlignment="1">
      <alignment horizontal="center" vertical="center" wrapText="1"/>
    </xf>
    <xf numFmtId="0" fontId="10" fillId="0" borderId="7" xfId="0" applyFont="1" applyBorder="1" applyAlignment="1">
      <alignment horizontal="center" vertical="center" wrapText="1"/>
    </xf>
    <xf numFmtId="0" fontId="3" fillId="0" borderId="51" xfId="0" applyFont="1" applyBorder="1" applyAlignment="1">
      <alignment vertical="center" wrapText="1"/>
    </xf>
    <xf numFmtId="0" fontId="3" fillId="4" borderId="2" xfId="0" applyFont="1" applyFill="1" applyBorder="1" applyAlignment="1">
      <alignment horizontal="center" wrapText="1"/>
    </xf>
    <xf numFmtId="0" fontId="12" fillId="2" borderId="67"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12" fillId="2" borderId="7" xfId="0" applyFont="1" applyFill="1" applyBorder="1" applyAlignment="1">
      <alignment vertical="center" wrapText="1"/>
    </xf>
    <xf numFmtId="0" fontId="10" fillId="9" borderId="7" xfId="0" applyFont="1" applyFill="1" applyBorder="1" applyAlignment="1">
      <alignment vertical="center" wrapText="1"/>
    </xf>
    <xf numFmtId="0" fontId="3" fillId="9" borderId="32" xfId="0" applyFont="1" applyFill="1" applyBorder="1" applyAlignment="1">
      <alignment horizontal="center" wrapText="1"/>
    </xf>
    <xf numFmtId="0" fontId="12" fillId="0" borderId="7" xfId="0" applyFont="1" applyBorder="1" applyAlignment="1">
      <alignment vertical="center" wrapText="1"/>
    </xf>
    <xf numFmtId="0" fontId="12" fillId="0" borderId="5" xfId="0" applyFont="1" applyBorder="1" applyAlignment="1">
      <alignment vertical="center" wrapText="1"/>
    </xf>
    <xf numFmtId="0" fontId="10" fillId="9" borderId="11" xfId="0" applyFont="1" applyFill="1" applyBorder="1" applyAlignment="1">
      <alignment horizontal="left" vertical="top" wrapText="1"/>
    </xf>
    <xf numFmtId="0" fontId="10" fillId="9" borderId="39" xfId="0" applyFont="1" applyFill="1" applyBorder="1" applyAlignment="1">
      <alignment horizontal="left" vertical="top" wrapText="1"/>
    </xf>
    <xf numFmtId="0" fontId="10" fillId="9" borderId="73" xfId="0" applyFont="1" applyFill="1" applyBorder="1" applyAlignment="1">
      <alignment horizontal="left" vertical="top" wrapText="1"/>
    </xf>
    <xf numFmtId="2" fontId="2" fillId="4" borderId="78" xfId="0" applyNumberFormat="1" applyFont="1" applyFill="1" applyBorder="1" applyAlignment="1">
      <alignment horizontal="center" vertical="center" wrapText="1"/>
    </xf>
    <xf numFmtId="0" fontId="12" fillId="0" borderId="59" xfId="0" applyFont="1" applyBorder="1" applyAlignment="1">
      <alignment horizontal="center" vertical="center" wrapText="1"/>
    </xf>
    <xf numFmtId="0" fontId="12" fillId="2" borderId="5" xfId="0" applyFont="1" applyFill="1" applyBorder="1" applyAlignment="1">
      <alignment vertical="center" wrapText="1"/>
    </xf>
    <xf numFmtId="0" fontId="12" fillId="0" borderId="5" xfId="0" applyFont="1" applyBorder="1" applyAlignment="1">
      <alignment horizontal="center" vertical="center" wrapText="1"/>
    </xf>
    <xf numFmtId="0" fontId="5" fillId="2" borderId="11"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24" fillId="0" borderId="78" xfId="0" applyFont="1" applyFill="1" applyBorder="1" applyAlignment="1">
      <alignment horizontal="center" vertical="center" wrapText="1"/>
    </xf>
    <xf numFmtId="0" fontId="57" fillId="0" borderId="2" xfId="0" applyFont="1" applyBorder="1" applyAlignment="1">
      <alignment vertical="center"/>
    </xf>
    <xf numFmtId="0" fontId="57" fillId="0" borderId="0" xfId="0" applyFont="1"/>
    <xf numFmtId="0" fontId="1" fillId="0" borderId="2" xfId="0" applyFont="1" applyFill="1" applyBorder="1"/>
    <xf numFmtId="0" fontId="10" fillId="9" borderId="62" xfId="0" applyFont="1" applyFill="1" applyBorder="1" applyAlignment="1">
      <alignment horizontal="center" vertical="top" wrapText="1"/>
    </xf>
    <xf numFmtId="0" fontId="2" fillId="10" borderId="4" xfId="0" applyFont="1" applyFill="1" applyBorder="1" applyAlignment="1">
      <alignment horizontal="center" vertical="center" wrapText="1"/>
    </xf>
    <xf numFmtId="0" fontId="3" fillId="10" borderId="18" xfId="0" applyFont="1" applyFill="1" applyBorder="1" applyAlignment="1">
      <alignment horizontal="center" vertical="center" wrapText="1"/>
    </xf>
    <xf numFmtId="0" fontId="3" fillId="10" borderId="28" xfId="0" applyFont="1" applyFill="1" applyBorder="1" applyAlignment="1">
      <alignment horizontal="center" vertical="center" wrapText="1"/>
    </xf>
    <xf numFmtId="0" fontId="15" fillId="0" borderId="22" xfId="0" applyFont="1" applyBorder="1" applyAlignment="1" applyProtection="1">
      <alignment horizontal="center" vertical="center" wrapText="1"/>
      <protection locked="0"/>
    </xf>
    <xf numFmtId="0" fontId="41" fillId="3" borderId="75" xfId="0" applyFont="1" applyFill="1" applyBorder="1" applyAlignment="1">
      <alignment horizontal="center" vertical="center" wrapText="1"/>
    </xf>
    <xf numFmtId="0" fontId="12" fillId="0" borderId="79" xfId="0" applyFont="1" applyBorder="1" applyAlignment="1">
      <alignment horizontal="left" vertical="center" wrapText="1"/>
    </xf>
    <xf numFmtId="0" fontId="2" fillId="0" borderId="0" xfId="0" applyFont="1" applyAlignment="1">
      <alignment horizontal="center" vertical="center" wrapText="1"/>
    </xf>
    <xf numFmtId="0" fontId="10" fillId="0" borderId="66" xfId="0" applyFont="1" applyBorder="1" applyAlignment="1">
      <alignment horizontal="left" vertical="top" wrapText="1"/>
    </xf>
    <xf numFmtId="0" fontId="3" fillId="0" borderId="13" xfId="0" applyFont="1" applyBorder="1" applyAlignment="1">
      <alignment wrapText="1"/>
    </xf>
    <xf numFmtId="0" fontId="10" fillId="0" borderId="0" xfId="0" applyFont="1" applyAlignment="1">
      <alignment horizontal="left" vertical="top" wrapText="1"/>
    </xf>
    <xf numFmtId="0" fontId="12" fillId="2" borderId="79" xfId="0" applyFont="1" applyFill="1" applyBorder="1" applyAlignment="1">
      <alignment horizontal="left" vertical="center" wrapText="1"/>
    </xf>
    <xf numFmtId="0" fontId="3" fillId="0" borderId="0" xfId="0" applyFont="1" applyAlignment="1">
      <alignment horizontal="left" vertical="top" wrapText="1"/>
    </xf>
    <xf numFmtId="0" fontId="2" fillId="0" borderId="48" xfId="0" applyFont="1" applyBorder="1" applyAlignment="1">
      <alignment horizontal="center" vertical="center" wrapText="1"/>
    </xf>
    <xf numFmtId="0" fontId="3" fillId="0" borderId="0" xfId="0" applyFont="1" applyAlignment="1">
      <alignment vertical="top" wrapText="1"/>
    </xf>
    <xf numFmtId="0" fontId="0" fillId="0" borderId="0" xfId="0" applyAlignment="1">
      <alignment horizontal="center" vertical="center" wrapText="1"/>
    </xf>
    <xf numFmtId="49" fontId="3" fillId="0" borderId="0" xfId="0" applyNumberFormat="1" applyFont="1" applyAlignment="1">
      <alignment vertical="top" wrapText="1"/>
    </xf>
    <xf numFmtId="0" fontId="3" fillId="0" borderId="0" xfId="0" applyFont="1" applyAlignment="1">
      <alignment horizontal="center" vertical="center" wrapText="1"/>
    </xf>
    <xf numFmtId="0" fontId="0" fillId="0" borderId="0" xfId="0" applyAlignment="1">
      <alignment vertical="top" wrapText="1"/>
    </xf>
    <xf numFmtId="0" fontId="3" fillId="0" borderId="0" xfId="0" applyFont="1" applyBorder="1" applyAlignment="1">
      <alignment vertical="top" wrapText="1"/>
    </xf>
    <xf numFmtId="0" fontId="18" fillId="2" borderId="79" xfId="0" applyFont="1" applyFill="1" applyBorder="1" applyAlignment="1">
      <alignment horizontal="center" vertical="center" wrapText="1"/>
    </xf>
    <xf numFmtId="0" fontId="21" fillId="2" borderId="79" xfId="0" applyFont="1" applyFill="1" applyBorder="1" applyAlignment="1">
      <alignment horizontal="center" vertical="center" wrapText="1"/>
    </xf>
    <xf numFmtId="0" fontId="3" fillId="0" borderId="34" xfId="0" applyFont="1" applyBorder="1" applyAlignment="1">
      <alignment horizontal="center" vertical="center" wrapText="1"/>
    </xf>
    <xf numFmtId="0" fontId="3" fillId="0" borderId="51" xfId="0" applyFont="1" applyBorder="1" applyAlignment="1">
      <alignment horizontal="left" vertical="top" wrapText="1"/>
    </xf>
    <xf numFmtId="0" fontId="3" fillId="0" borderId="51" xfId="0" applyFont="1" applyBorder="1" applyAlignment="1">
      <alignment wrapText="1"/>
    </xf>
    <xf numFmtId="0" fontId="3" fillId="0" borderId="35" xfId="0" applyFont="1" applyBorder="1" applyAlignment="1">
      <alignment wrapText="1"/>
    </xf>
    <xf numFmtId="2" fontId="2" fillId="4" borderId="68" xfId="0" applyNumberFormat="1" applyFont="1" applyFill="1" applyBorder="1" applyAlignment="1">
      <alignment horizontal="center" vertical="center" wrapText="1"/>
    </xf>
    <xf numFmtId="0" fontId="2" fillId="0" borderId="47" xfId="0" applyFont="1" applyBorder="1" applyAlignment="1">
      <alignment horizontal="center" vertical="center" wrapText="1"/>
    </xf>
    <xf numFmtId="0" fontId="2" fillId="0" borderId="66" xfId="0" applyFont="1" applyBorder="1" applyAlignment="1">
      <alignment horizontal="center" vertical="center" wrapText="1"/>
    </xf>
    <xf numFmtId="0" fontId="3" fillId="0" borderId="66" xfId="0" applyFont="1" applyBorder="1" applyAlignment="1">
      <alignment horizontal="left" vertical="top" wrapText="1"/>
    </xf>
    <xf numFmtId="0" fontId="3" fillId="0" borderId="66" xfId="0" applyFont="1" applyBorder="1" applyAlignment="1">
      <alignment vertical="center" wrapText="1"/>
    </xf>
    <xf numFmtId="0" fontId="3" fillId="0" borderId="19" xfId="0" applyFont="1" applyBorder="1" applyAlignment="1">
      <alignment vertical="center" wrapText="1"/>
    </xf>
    <xf numFmtId="0" fontId="3" fillId="0" borderId="0" xfId="0" applyFont="1" applyAlignment="1">
      <alignment vertical="center" wrapText="1"/>
    </xf>
    <xf numFmtId="0" fontId="3" fillId="0" borderId="13" xfId="0" applyFont="1" applyBorder="1" applyAlignment="1">
      <alignment vertical="center" wrapText="1"/>
    </xf>
    <xf numFmtId="0" fontId="3" fillId="0" borderId="0" xfId="0" applyFont="1" applyAlignment="1">
      <alignment horizontal="left" vertical="center" wrapText="1"/>
    </xf>
    <xf numFmtId="0" fontId="3" fillId="0" borderId="13" xfId="0" applyFont="1" applyBorder="1" applyAlignment="1">
      <alignment horizontal="left" vertical="center" wrapText="1"/>
    </xf>
    <xf numFmtId="0" fontId="10" fillId="0" borderId="21" xfId="0" applyFont="1" applyBorder="1" applyAlignment="1">
      <alignment horizontal="center" vertical="center" wrapText="1"/>
    </xf>
    <xf numFmtId="2" fontId="2" fillId="4" borderId="7" xfId="0" applyNumberFormat="1" applyFont="1" applyFill="1" applyBorder="1" applyAlignment="1">
      <alignment horizontal="center" vertical="center" wrapText="1"/>
    </xf>
    <xf numFmtId="0" fontId="12" fillId="2" borderId="72" xfId="0" applyFont="1" applyFill="1" applyBorder="1" applyAlignment="1">
      <alignment vertical="center" wrapText="1"/>
    </xf>
    <xf numFmtId="0" fontId="12" fillId="2" borderId="53" xfId="0" applyFont="1" applyFill="1" applyBorder="1" applyAlignment="1">
      <alignment vertical="center" wrapText="1"/>
    </xf>
    <xf numFmtId="0" fontId="2" fillId="0" borderId="51" xfId="0" applyFont="1" applyBorder="1" applyAlignment="1">
      <alignment horizontal="center" vertical="center" wrapText="1"/>
    </xf>
    <xf numFmtId="0" fontId="3" fillId="0" borderId="35" xfId="0" applyFont="1" applyBorder="1" applyAlignment="1">
      <alignment vertical="center" wrapText="1"/>
    </xf>
    <xf numFmtId="0" fontId="10" fillId="9" borderId="10" xfId="0" applyFont="1" applyFill="1" applyBorder="1" applyAlignment="1">
      <alignment horizontal="left" vertical="top" wrapText="1"/>
    </xf>
    <xf numFmtId="0" fontId="3" fillId="9" borderId="15" xfId="0" applyFont="1" applyFill="1" applyBorder="1" applyAlignment="1">
      <alignment wrapText="1"/>
    </xf>
    <xf numFmtId="0" fontId="2" fillId="2" borderId="0" xfId="0" applyFont="1" applyFill="1" applyAlignment="1">
      <alignment horizontal="center" vertical="center" wrapText="1"/>
    </xf>
    <xf numFmtId="0" fontId="10" fillId="0" borderId="72" xfId="0" applyFont="1" applyBorder="1" applyAlignment="1">
      <alignment horizontal="center" vertical="center" wrapText="1"/>
    </xf>
    <xf numFmtId="0" fontId="3" fillId="0" borderId="13" xfId="0" applyFont="1" applyBorder="1" applyAlignment="1">
      <alignment vertical="top" wrapText="1"/>
    </xf>
    <xf numFmtId="0" fontId="3" fillId="0" borderId="76" xfId="0" applyFont="1" applyBorder="1" applyAlignment="1">
      <alignment horizontal="center" vertical="center" wrapText="1"/>
    </xf>
    <xf numFmtId="0" fontId="3" fillId="0" borderId="18" xfId="0" applyFont="1" applyBorder="1" applyAlignment="1">
      <alignment horizontal="left" vertical="center" wrapText="1"/>
    </xf>
    <xf numFmtId="0" fontId="2" fillId="3" borderId="4"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9" borderId="3" xfId="0" applyFont="1" applyFill="1" applyBorder="1" applyAlignment="1">
      <alignment horizontal="left" vertical="top" wrapText="1"/>
    </xf>
    <xf numFmtId="0" fontId="2" fillId="3" borderId="28"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3" fillId="0" borderId="30" xfId="0" applyFont="1" applyBorder="1" applyAlignment="1">
      <alignment horizontal="center" vertical="center" wrapText="1"/>
    </xf>
    <xf numFmtId="0" fontId="0" fillId="9" borderId="0" xfId="0" applyFill="1" applyAlignment="1">
      <alignment vertical="top" wrapText="1"/>
    </xf>
    <xf numFmtId="0" fontId="2" fillId="4" borderId="4"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3" fillId="4" borderId="3" xfId="0" applyFont="1" applyFill="1" applyBorder="1" applyAlignment="1">
      <alignment horizontal="center" wrapText="1"/>
    </xf>
    <xf numFmtId="0" fontId="3" fillId="9" borderId="3" xfId="0" applyFont="1" applyFill="1" applyBorder="1" applyAlignment="1">
      <alignment horizontal="center" vertical="top" wrapText="1"/>
    </xf>
    <xf numFmtId="0" fontId="3" fillId="4" borderId="2" xfId="0" applyFont="1" applyFill="1" applyBorder="1" applyAlignment="1">
      <alignment horizontal="center" wrapText="1"/>
    </xf>
    <xf numFmtId="0" fontId="3" fillId="2" borderId="73" xfId="0" applyFont="1" applyFill="1" applyBorder="1" applyAlignment="1">
      <alignment horizontal="center" vertical="center" wrapText="1"/>
    </xf>
    <xf numFmtId="2" fontId="3" fillId="10" borderId="21" xfId="0" applyNumberFormat="1" applyFont="1" applyFill="1" applyBorder="1" applyAlignment="1">
      <alignment horizontal="center" vertical="center" wrapText="1"/>
    </xf>
    <xf numFmtId="2" fontId="3" fillId="10" borderId="2" xfId="0" applyNumberFormat="1" applyFont="1" applyFill="1" applyBorder="1" applyAlignment="1">
      <alignment horizontal="center" vertical="center" wrapText="1"/>
    </xf>
    <xf numFmtId="2" fontId="2" fillId="10" borderId="5" xfId="0" applyNumberFormat="1" applyFont="1" applyFill="1" applyBorder="1" applyAlignment="1">
      <alignment horizontal="center" vertical="center" wrapText="1"/>
    </xf>
    <xf numFmtId="2" fontId="3" fillId="10" borderId="5" xfId="0" applyNumberFormat="1" applyFont="1" applyFill="1" applyBorder="1" applyAlignment="1">
      <alignment horizontal="center" vertical="center" wrapText="1"/>
    </xf>
    <xf numFmtId="2" fontId="2" fillId="10" borderId="2" xfId="0" applyNumberFormat="1" applyFont="1" applyFill="1" applyBorder="1" applyAlignment="1">
      <alignment horizontal="center" vertical="center" wrapText="1"/>
    </xf>
    <xf numFmtId="2" fontId="18" fillId="10" borderId="29" xfId="0" applyNumberFormat="1" applyFont="1" applyFill="1" applyBorder="1" applyAlignment="1">
      <alignment horizontal="left" vertical="center" wrapText="1"/>
    </xf>
    <xf numFmtId="2" fontId="0" fillId="10" borderId="2" xfId="0" applyNumberFormat="1" applyFill="1" applyBorder="1"/>
    <xf numFmtId="2" fontId="18" fillId="10" borderId="30" xfId="0" applyNumberFormat="1" applyFont="1" applyFill="1" applyBorder="1" applyAlignment="1">
      <alignment horizontal="left" vertical="center" wrapText="1"/>
    </xf>
    <xf numFmtId="0" fontId="3" fillId="10" borderId="28" xfId="0" applyFont="1" applyFill="1" applyBorder="1" applyAlignment="1">
      <alignment horizontal="left" vertical="center" wrapText="1"/>
    </xf>
    <xf numFmtId="0" fontId="18" fillId="10" borderId="57" xfId="0" applyFont="1" applyFill="1" applyBorder="1" applyAlignment="1">
      <alignment horizontal="left" vertical="center" wrapText="1"/>
    </xf>
    <xf numFmtId="0" fontId="0" fillId="9" borderId="0" xfId="0" applyFill="1"/>
    <xf numFmtId="0" fontId="3" fillId="10" borderId="67" xfId="0" applyFont="1" applyFill="1" applyBorder="1" applyAlignment="1">
      <alignment horizontal="center" vertical="center" wrapText="1"/>
    </xf>
    <xf numFmtId="0" fontId="3" fillId="10" borderId="8" xfId="0" applyFont="1" applyFill="1" applyBorder="1" applyAlignment="1">
      <alignment horizontal="center" vertical="center" wrapText="1"/>
    </xf>
    <xf numFmtId="0" fontId="3" fillId="10" borderId="63" xfId="0" applyFont="1" applyFill="1" applyBorder="1" applyAlignment="1">
      <alignment horizontal="center" vertical="center" wrapText="1"/>
    </xf>
    <xf numFmtId="0" fontId="3" fillId="10" borderId="30" xfId="0" applyFont="1" applyFill="1" applyBorder="1" applyAlignment="1">
      <alignment horizontal="center" vertical="center" wrapText="1"/>
    </xf>
    <xf numFmtId="0" fontId="3" fillId="10" borderId="17" xfId="0" applyFont="1" applyFill="1" applyBorder="1" applyAlignment="1">
      <alignment horizontal="center" vertical="center" wrapText="1"/>
    </xf>
    <xf numFmtId="0" fontId="2" fillId="10" borderId="30" xfId="0" applyFont="1" applyFill="1" applyBorder="1" applyAlignment="1">
      <alignment horizontal="center" vertical="center" wrapText="1"/>
    </xf>
    <xf numFmtId="0" fontId="2" fillId="10" borderId="28"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3" fillId="10" borderId="57" xfId="0" applyFont="1" applyFill="1" applyBorder="1" applyAlignment="1">
      <alignment vertical="center" wrapText="1"/>
    </xf>
    <xf numFmtId="0" fontId="2" fillId="10" borderId="5" xfId="0" applyFont="1" applyFill="1" applyBorder="1" applyAlignment="1">
      <alignment horizontal="left" vertical="center" wrapText="1"/>
    </xf>
    <xf numFmtId="0" fontId="3" fillId="10" borderId="54" xfId="0" applyFont="1" applyFill="1" applyBorder="1" applyAlignment="1">
      <alignment horizontal="left" vertical="center" wrapText="1"/>
    </xf>
    <xf numFmtId="0" fontId="3" fillId="10" borderId="54" xfId="0" applyFont="1" applyFill="1" applyBorder="1" applyAlignment="1">
      <alignment vertical="center" wrapText="1"/>
    </xf>
    <xf numFmtId="0" fontId="3" fillId="10" borderId="21" xfId="0" applyFont="1" applyFill="1" applyBorder="1" applyAlignment="1">
      <alignment horizontal="center" vertical="center" wrapText="1"/>
    </xf>
    <xf numFmtId="0" fontId="3" fillId="10" borderId="0" xfId="0" applyFont="1" applyFill="1" applyBorder="1" applyAlignment="1">
      <alignment horizontal="center" vertical="center" wrapText="1"/>
    </xf>
    <xf numFmtId="0" fontId="3" fillId="10" borderId="73" xfId="0" applyFont="1" applyFill="1" applyBorder="1" applyAlignment="1">
      <alignment horizontal="center" vertical="center" wrapText="1"/>
    </xf>
    <xf numFmtId="0" fontId="3" fillId="10" borderId="39" xfId="0" applyFont="1" applyFill="1" applyBorder="1" applyAlignment="1">
      <alignment horizontal="center" vertical="center" wrapText="1"/>
    </xf>
    <xf numFmtId="0" fontId="43" fillId="10" borderId="2" xfId="0" applyFont="1" applyFill="1" applyBorder="1"/>
    <xf numFmtId="0" fontId="43" fillId="10" borderId="0" xfId="0" applyFont="1" applyFill="1"/>
    <xf numFmtId="0" fontId="10" fillId="2" borderId="29" xfId="0" applyFont="1" applyFill="1" applyBorder="1" applyAlignment="1">
      <alignment horizontal="center" vertical="center" wrapText="1"/>
    </xf>
    <xf numFmtId="0" fontId="3" fillId="9" borderId="3" xfId="0" applyFont="1" applyFill="1" applyBorder="1" applyAlignment="1">
      <alignment horizontal="left" vertical="top" wrapText="1"/>
    </xf>
    <xf numFmtId="0" fontId="2" fillId="3" borderId="18"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3" fillId="9" borderId="30" xfId="0" applyFont="1" applyFill="1" applyBorder="1" applyAlignment="1">
      <alignment horizontal="left" vertical="top" wrapText="1"/>
    </xf>
    <xf numFmtId="0" fontId="2" fillId="3" borderId="4" xfId="0" applyFont="1" applyFill="1" applyBorder="1" applyAlignment="1">
      <alignment vertical="center" wrapText="1"/>
    </xf>
    <xf numFmtId="0" fontId="2" fillId="3" borderId="3" xfId="0" applyFont="1" applyFill="1" applyBorder="1" applyAlignment="1">
      <alignment vertical="center" wrapText="1"/>
    </xf>
    <xf numFmtId="0" fontId="3" fillId="2" borderId="59" xfId="0" applyFont="1" applyFill="1" applyBorder="1" applyAlignment="1">
      <alignment vertical="center" wrapText="1"/>
    </xf>
    <xf numFmtId="0" fontId="3" fillId="3" borderId="4" xfId="0" applyFont="1" applyFill="1" applyBorder="1" applyAlignment="1">
      <alignment wrapText="1"/>
    </xf>
    <xf numFmtId="0" fontId="3" fillId="3" borderId="3" xfId="0" applyFont="1" applyFill="1" applyBorder="1" applyAlignment="1">
      <alignment wrapText="1"/>
    </xf>
    <xf numFmtId="0" fontId="12" fillId="9" borderId="27" xfId="0" applyFont="1" applyFill="1" applyBorder="1" applyAlignment="1">
      <alignment wrapText="1"/>
    </xf>
    <xf numFmtId="0" fontId="3" fillId="9" borderId="76" xfId="0" applyFont="1" applyFill="1" applyBorder="1" applyAlignment="1">
      <alignment wrapText="1"/>
    </xf>
    <xf numFmtId="0" fontId="3" fillId="2" borderId="50" xfId="0" applyFont="1" applyFill="1" applyBorder="1" applyAlignment="1">
      <alignment vertical="center" wrapText="1"/>
    </xf>
    <xf numFmtId="0" fontId="13" fillId="9" borderId="31" xfId="0" applyFont="1" applyFill="1" applyBorder="1" applyAlignment="1">
      <alignment vertical="top" wrapText="1"/>
    </xf>
    <xf numFmtId="0" fontId="12" fillId="2" borderId="2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57" fillId="0" borderId="2" xfId="0" applyFont="1" applyFill="1" applyBorder="1"/>
    <xf numFmtId="0" fontId="57" fillId="2" borderId="2" xfId="0" applyFont="1" applyFill="1" applyBorder="1" applyAlignment="1">
      <alignment horizontal="left" vertical="center"/>
    </xf>
    <xf numFmtId="0" fontId="57" fillId="0" borderId="2" xfId="0" applyFont="1" applyBorder="1"/>
    <xf numFmtId="0" fontId="3" fillId="2" borderId="12" xfId="0" applyFont="1" applyFill="1" applyBorder="1" applyAlignment="1">
      <alignment vertical="center" wrapText="1"/>
    </xf>
    <xf numFmtId="0" fontId="2" fillId="4" borderId="4" xfId="0" applyFont="1" applyFill="1" applyBorder="1" applyAlignment="1">
      <alignment vertical="center"/>
    </xf>
    <xf numFmtId="0" fontId="2" fillId="4" borderId="18" xfId="0" applyFont="1" applyFill="1" applyBorder="1" applyAlignment="1">
      <alignment vertical="center"/>
    </xf>
    <xf numFmtId="0" fontId="2" fillId="4" borderId="14" xfId="0" applyFont="1" applyFill="1" applyBorder="1" applyAlignment="1">
      <alignment vertical="center"/>
    </xf>
    <xf numFmtId="0" fontId="2" fillId="4" borderId="14" xfId="0" applyFont="1" applyFill="1" applyBorder="1" applyAlignment="1">
      <alignment horizontal="center" vertical="center" wrapText="1"/>
    </xf>
    <xf numFmtId="0" fontId="12" fillId="2" borderId="21"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2" fillId="2" borderId="54" xfId="0" applyFont="1" applyFill="1" applyBorder="1" applyAlignment="1">
      <alignment horizontal="center" vertical="center" wrapText="1"/>
    </xf>
    <xf numFmtId="2" fontId="2" fillId="6" borderId="2" xfId="0" applyNumberFormat="1" applyFont="1" applyFill="1" applyBorder="1" applyAlignment="1">
      <alignment horizontal="center" vertical="center" wrapText="1"/>
    </xf>
    <xf numFmtId="0" fontId="1" fillId="3" borderId="3" xfId="0" applyFont="1" applyFill="1" applyBorder="1" applyAlignment="1">
      <alignment horizontal="left" vertical="center" wrapText="1"/>
    </xf>
    <xf numFmtId="1" fontId="2" fillId="6" borderId="32" xfId="0" applyNumberFormat="1"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13" fillId="9" borderId="0" xfId="0" applyFont="1" applyFill="1" applyBorder="1" applyAlignment="1">
      <alignment vertical="top" wrapText="1"/>
    </xf>
    <xf numFmtId="0" fontId="24" fillId="2" borderId="5" xfId="0" applyFont="1" applyFill="1" applyBorder="1" applyAlignment="1">
      <alignment horizontal="center" vertical="center" wrapText="1"/>
    </xf>
    <xf numFmtId="0" fontId="0" fillId="2" borderId="79" xfId="0" applyFill="1" applyBorder="1" applyAlignment="1">
      <alignment wrapText="1"/>
    </xf>
    <xf numFmtId="0" fontId="24" fillId="0" borderId="15" xfId="0" applyFont="1" applyBorder="1" applyAlignment="1">
      <alignment horizontal="center" vertical="center" wrapText="1"/>
    </xf>
    <xf numFmtId="0" fontId="0" fillId="0" borderId="76" xfId="0" applyFill="1" applyBorder="1" applyAlignment="1">
      <alignment wrapText="1"/>
    </xf>
    <xf numFmtId="0" fontId="0" fillId="0" borderId="6" xfId="0" applyFill="1" applyBorder="1" applyAlignment="1">
      <alignment wrapText="1"/>
    </xf>
    <xf numFmtId="2" fontId="2" fillId="0" borderId="18" xfId="0" applyNumberFormat="1" applyFont="1" applyFill="1" applyBorder="1" applyAlignment="1">
      <alignment horizontal="center" vertical="center" wrapText="1"/>
    </xf>
    <xf numFmtId="2" fontId="5" fillId="0" borderId="70" xfId="0" applyNumberFormat="1" applyFont="1" applyFill="1" applyBorder="1" applyAlignment="1">
      <alignment horizontal="center" vertical="center" wrapText="1"/>
    </xf>
    <xf numFmtId="2" fontId="2" fillId="0" borderId="70" xfId="0" applyNumberFormat="1" applyFont="1" applyFill="1" applyBorder="1" applyAlignment="1">
      <alignment horizontal="center" vertical="center" wrapText="1"/>
    </xf>
    <xf numFmtId="0" fontId="3" fillId="9" borderId="15" xfId="0" applyFont="1" applyFill="1" applyBorder="1" applyAlignment="1">
      <alignment vertical="center" wrapText="1"/>
    </xf>
    <xf numFmtId="0" fontId="15" fillId="2" borderId="5"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0" fillId="0" borderId="2" xfId="0" applyBorder="1" applyAlignment="1">
      <alignment horizontal="center" vertical="center" wrapText="1"/>
    </xf>
    <xf numFmtId="0" fontId="7" fillId="2" borderId="5"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20" fillId="6" borderId="44" xfId="0" applyFont="1" applyFill="1" applyBorder="1" applyAlignment="1">
      <alignment horizontal="center" vertical="center" wrapText="1"/>
    </xf>
    <xf numFmtId="0" fontId="20" fillId="6" borderId="45" xfId="0" applyFont="1" applyFill="1" applyBorder="1" applyAlignment="1">
      <alignment horizontal="center" vertical="center" wrapText="1"/>
    </xf>
    <xf numFmtId="0" fontId="0" fillId="0" borderId="45" xfId="0" applyBorder="1" applyAlignment="1">
      <alignment wrapText="1"/>
    </xf>
    <xf numFmtId="0" fontId="0" fillId="3" borderId="4" xfId="0" applyFill="1" applyBorder="1" applyAlignment="1">
      <alignment wrapText="1"/>
    </xf>
    <xf numFmtId="0" fontId="0" fillId="3" borderId="18" xfId="0" applyFill="1" applyBorder="1" applyAlignment="1">
      <alignment wrapText="1"/>
    </xf>
    <xf numFmtId="0" fontId="0" fillId="3" borderId="3" xfId="0" applyFill="1" applyBorder="1" applyAlignment="1">
      <alignment wrapText="1"/>
    </xf>
    <xf numFmtId="0" fontId="10" fillId="2" borderId="58" xfId="0" applyFont="1" applyFill="1" applyBorder="1" applyAlignment="1">
      <alignment horizontal="center" vertical="center" wrapText="1"/>
    </xf>
    <xf numFmtId="0" fontId="1" fillId="0" borderId="65" xfId="0" applyFont="1" applyBorder="1" applyAlignment="1">
      <alignment horizontal="center" vertical="center" wrapText="1"/>
    </xf>
    <xf numFmtId="0" fontId="10" fillId="2" borderId="24" xfId="0" applyFont="1" applyFill="1" applyBorder="1" applyAlignment="1">
      <alignment horizontal="center" vertical="center" wrapText="1"/>
    </xf>
    <xf numFmtId="0" fontId="10" fillId="2" borderId="55"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21" fillId="2" borderId="37" xfId="0" applyFont="1" applyFill="1" applyBorder="1" applyAlignment="1">
      <alignment horizontal="left" vertical="center" wrapText="1"/>
    </xf>
    <xf numFmtId="0" fontId="21" fillId="2" borderId="23" xfId="0" applyFont="1" applyFill="1" applyBorder="1" applyAlignment="1">
      <alignment horizontal="left" vertical="center" wrapText="1"/>
    </xf>
    <xf numFmtId="0" fontId="2" fillId="3" borderId="2" xfId="0" applyFont="1" applyFill="1" applyBorder="1" applyAlignment="1">
      <alignment horizontal="center" vertical="center" wrapText="1"/>
    </xf>
    <xf numFmtId="0" fontId="1" fillId="2" borderId="4" xfId="0" applyFont="1" applyFill="1" applyBorder="1" applyAlignment="1">
      <alignment vertical="center" wrapText="1"/>
    </xf>
    <xf numFmtId="0" fontId="0" fillId="2" borderId="18" xfId="0" applyFill="1" applyBorder="1" applyAlignment="1">
      <alignment vertical="center" wrapText="1"/>
    </xf>
    <xf numFmtId="0" fontId="0" fillId="2" borderId="3" xfId="0" applyFill="1" applyBorder="1" applyAlignment="1">
      <alignment vertical="center" wrapText="1"/>
    </xf>
    <xf numFmtId="0" fontId="3" fillId="0" borderId="4" xfId="0" applyFont="1" applyBorder="1" applyAlignment="1">
      <alignment horizontal="center" vertical="center" wrapText="1"/>
    </xf>
    <xf numFmtId="0" fontId="0" fillId="0" borderId="18" xfId="0" applyBorder="1" applyAlignment="1">
      <alignment wrapText="1"/>
    </xf>
    <xf numFmtId="0" fontId="0" fillId="0" borderId="3" xfId="0" applyBorder="1" applyAlignment="1">
      <alignment wrapText="1"/>
    </xf>
    <xf numFmtId="0" fontId="2" fillId="3" borderId="4" xfId="0" applyFont="1" applyFill="1" applyBorder="1" applyAlignment="1">
      <alignment horizontal="center" vertical="center" wrapText="1"/>
    </xf>
    <xf numFmtId="0" fontId="0" fillId="3" borderId="18" xfId="0" applyFill="1" applyBorder="1" applyAlignment="1">
      <alignment horizontal="center" vertical="center" wrapText="1"/>
    </xf>
    <xf numFmtId="0" fontId="3" fillId="3" borderId="2" xfId="0" applyFont="1" applyFill="1" applyBorder="1" applyAlignment="1">
      <alignment horizontal="center" wrapText="1"/>
    </xf>
    <xf numFmtId="0" fontId="3" fillId="9" borderId="32" xfId="0" applyFont="1" applyFill="1" applyBorder="1" applyAlignment="1">
      <alignment vertical="center" wrapText="1"/>
    </xf>
    <xf numFmtId="0" fontId="0" fillId="9" borderId="27" xfId="0" applyFill="1" applyBorder="1" applyAlignment="1">
      <alignment vertical="center" wrapText="1"/>
    </xf>
    <xf numFmtId="0" fontId="0" fillId="9" borderId="76" xfId="0" applyFill="1" applyBorder="1" applyAlignment="1">
      <alignment vertical="center" wrapText="1"/>
    </xf>
    <xf numFmtId="0" fontId="3" fillId="3" borderId="2" xfId="0" applyFont="1" applyFill="1" applyBorder="1" applyAlignment="1">
      <alignment horizontal="center" vertical="center" wrapText="1"/>
    </xf>
    <xf numFmtId="0" fontId="10" fillId="2" borderId="47" xfId="0" applyFont="1" applyFill="1" applyBorder="1" applyAlignment="1">
      <alignment horizontal="left" vertical="center" wrapText="1"/>
    </xf>
    <xf numFmtId="0" fontId="0" fillId="2" borderId="66" xfId="0" applyFill="1" applyBorder="1" applyAlignment="1">
      <alignment horizontal="left" vertical="center" wrapText="1"/>
    </xf>
    <xf numFmtId="0" fontId="6" fillId="6" borderId="45" xfId="0" applyFont="1" applyFill="1" applyBorder="1" applyAlignment="1">
      <alignment horizontal="center" vertical="center" wrapText="1"/>
    </xf>
    <xf numFmtId="0" fontId="0" fillId="0" borderId="46" xfId="0" applyBorder="1" applyAlignment="1">
      <alignment wrapText="1"/>
    </xf>
    <xf numFmtId="0" fontId="3" fillId="2" borderId="3" xfId="0" applyFont="1" applyFill="1" applyBorder="1" applyAlignment="1">
      <alignment horizontal="left"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0" fillId="6" borderId="18" xfId="0" applyFill="1" applyBorder="1" applyAlignment="1">
      <alignment wrapText="1"/>
    </xf>
    <xf numFmtId="0" fontId="0" fillId="6" borderId="3" xfId="0" applyFill="1" applyBorder="1" applyAlignment="1">
      <alignment wrapText="1"/>
    </xf>
    <xf numFmtId="0" fontId="0" fillId="2" borderId="2" xfId="0" applyFill="1" applyBorder="1" applyAlignment="1">
      <alignment horizontal="center" vertical="center" wrapText="1"/>
    </xf>
    <xf numFmtId="0" fontId="3" fillId="9" borderId="3" xfId="0" applyFont="1" applyFill="1" applyBorder="1" applyAlignment="1">
      <alignment horizontal="left" vertical="top" wrapText="1"/>
    </xf>
    <xf numFmtId="0" fontId="3" fillId="9" borderId="59" xfId="0" applyFont="1" applyFill="1" applyBorder="1" applyAlignment="1">
      <alignment horizontal="left" vertical="top" wrapText="1"/>
    </xf>
    <xf numFmtId="0" fontId="2" fillId="3" borderId="18"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0" fillId="0" borderId="2" xfId="0" applyBorder="1" applyAlignment="1">
      <alignment horizontal="left" vertical="center" wrapText="1"/>
    </xf>
    <xf numFmtId="0" fontId="15" fillId="2" borderId="63"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0" fillId="0" borderId="28" xfId="0" applyBorder="1" applyAlignment="1">
      <alignment horizontal="center" vertical="center" wrapText="1"/>
    </xf>
    <xf numFmtId="0" fontId="0" fillId="0" borderId="52" xfId="0" applyBorder="1" applyAlignment="1">
      <alignment horizontal="center" vertical="center" wrapText="1"/>
    </xf>
    <xf numFmtId="0" fontId="15" fillId="2" borderId="36"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4" xfId="0" applyBorder="1" applyAlignment="1">
      <alignment horizontal="center" vertical="center" wrapText="1"/>
    </xf>
    <xf numFmtId="0" fontId="10" fillId="0" borderId="60" xfId="0" applyFont="1" applyFill="1" applyBorder="1" applyAlignment="1">
      <alignment horizontal="center" vertical="center" wrapText="1"/>
    </xf>
    <xf numFmtId="0" fontId="0" fillId="0" borderId="31" xfId="0" applyBorder="1" applyAlignment="1">
      <alignment horizontal="center" vertical="center" wrapText="1"/>
    </xf>
    <xf numFmtId="0" fontId="0" fillId="0" borderId="61" xfId="0" applyBorder="1" applyAlignment="1">
      <alignment horizontal="center" vertical="center" wrapText="1"/>
    </xf>
    <xf numFmtId="0" fontId="10" fillId="2" borderId="40" xfId="0" applyFont="1" applyFill="1" applyBorder="1" applyAlignment="1">
      <alignment horizontal="center" vertical="center" wrapText="1"/>
    </xf>
    <xf numFmtId="0" fontId="1" fillId="0" borderId="58" xfId="0" applyFont="1" applyBorder="1" applyAlignment="1">
      <alignment horizontal="center" vertical="center" wrapText="1"/>
    </xf>
    <xf numFmtId="0" fontId="3" fillId="2" borderId="18" xfId="0" applyFont="1" applyFill="1" applyBorder="1" applyAlignment="1">
      <alignment horizontal="left" vertical="center" wrapText="1"/>
    </xf>
    <xf numFmtId="0" fontId="3" fillId="2" borderId="66"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3" fillId="2" borderId="63"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6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0" fillId="0" borderId="7" xfId="0" applyFont="1" applyFill="1" applyBorder="1" applyAlignment="1">
      <alignment vertical="center" wrapText="1"/>
    </xf>
    <xf numFmtId="0" fontId="0" fillId="0" borderId="26" xfId="0" applyBorder="1" applyAlignment="1">
      <alignment vertical="center" wrapText="1"/>
    </xf>
    <xf numFmtId="0" fontId="0" fillId="0" borderId="58" xfId="0" applyBorder="1" applyAlignment="1">
      <alignment vertical="center" wrapText="1"/>
    </xf>
    <xf numFmtId="0" fontId="10" fillId="0" borderId="7" xfId="0" applyFont="1" applyBorder="1" applyAlignment="1">
      <alignment vertical="center" wrapText="1"/>
    </xf>
    <xf numFmtId="0" fontId="10" fillId="0" borderId="5" xfId="0" applyFont="1" applyBorder="1" applyAlignment="1">
      <alignment vertical="center" wrapText="1"/>
    </xf>
    <xf numFmtId="0" fontId="10" fillId="2" borderId="2" xfId="0" applyFont="1" applyFill="1" applyBorder="1" applyAlignment="1">
      <alignment vertical="center" wrapText="1"/>
    </xf>
    <xf numFmtId="0" fontId="10" fillId="0" borderId="26" xfId="0" applyFont="1" applyBorder="1" applyAlignment="1">
      <alignment vertical="center" wrapText="1"/>
    </xf>
    <xf numFmtId="0" fontId="3" fillId="2" borderId="0"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0" fillId="0" borderId="5" xfId="0" applyBorder="1" applyAlignment="1">
      <alignment vertical="center" wrapText="1"/>
    </xf>
    <xf numFmtId="0" fontId="3" fillId="0" borderId="0"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2" borderId="51" xfId="0" applyFont="1" applyFill="1" applyBorder="1" applyAlignment="1">
      <alignment horizontal="center" vertical="center" wrapText="1"/>
    </xf>
    <xf numFmtId="0" fontId="3" fillId="2" borderId="6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8" xfId="0" applyFont="1" applyFill="1" applyBorder="1" applyAlignment="1">
      <alignment vertical="center" wrapText="1"/>
    </xf>
    <xf numFmtId="0" fontId="3" fillId="0" borderId="3" xfId="0" applyFont="1" applyFill="1" applyBorder="1" applyAlignment="1">
      <alignment vertical="center" wrapText="1"/>
    </xf>
    <xf numFmtId="0" fontId="3" fillId="0" borderId="9" xfId="0" applyFont="1" applyFill="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3" fillId="0" borderId="31" xfId="0" applyFont="1" applyFill="1" applyBorder="1" applyAlignment="1">
      <alignment vertical="center" wrapText="1"/>
    </xf>
    <xf numFmtId="0" fontId="0" fillId="0" borderId="3" xfId="0" applyBorder="1" applyAlignment="1">
      <alignment horizontal="center" vertical="center" wrapText="1"/>
    </xf>
    <xf numFmtId="0" fontId="3" fillId="0" borderId="9"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53" xfId="0" applyFont="1" applyFill="1" applyBorder="1" applyAlignment="1">
      <alignment vertical="center" wrapText="1"/>
    </xf>
    <xf numFmtId="0" fontId="2" fillId="0" borderId="48" xfId="0" applyFont="1" applyFill="1" applyBorder="1" applyAlignment="1">
      <alignment horizontal="center" vertical="center" wrapText="1"/>
    </xf>
    <xf numFmtId="0" fontId="0" fillId="0" borderId="48" xfId="0" applyBorder="1" applyAlignment="1">
      <alignment horizontal="center" vertical="center" wrapText="1"/>
    </xf>
    <xf numFmtId="0" fontId="0" fillId="0" borderId="18" xfId="0" applyBorder="1" applyAlignment="1">
      <alignment horizontal="center" vertical="center" wrapText="1"/>
    </xf>
    <xf numFmtId="0" fontId="10" fillId="2" borderId="7" xfId="0" applyFont="1" applyFill="1" applyBorder="1" applyAlignment="1">
      <alignment horizontal="left" vertical="center" wrapText="1"/>
    </xf>
    <xf numFmtId="0" fontId="10" fillId="2" borderId="26" xfId="0" applyFont="1" applyFill="1" applyBorder="1" applyAlignment="1">
      <alignment horizontal="left" vertical="center" wrapText="1"/>
    </xf>
    <xf numFmtId="0" fontId="0" fillId="2" borderId="5" xfId="0" applyFill="1" applyBorder="1" applyAlignment="1">
      <alignment horizontal="left" vertical="center" wrapText="1"/>
    </xf>
    <xf numFmtId="0" fontId="10" fillId="2" borderId="7" xfId="0" applyFont="1" applyFill="1" applyBorder="1" applyAlignment="1">
      <alignment horizontal="left" vertical="top" wrapText="1"/>
    </xf>
    <xf numFmtId="0" fontId="0" fillId="2" borderId="5" xfId="0" applyFill="1" applyBorder="1" applyAlignment="1">
      <alignment horizontal="left" wrapText="1"/>
    </xf>
    <xf numFmtId="0" fontId="2" fillId="6" borderId="25" xfId="0" applyFont="1" applyFill="1" applyBorder="1" applyAlignment="1">
      <alignment horizontal="center" vertical="center" wrapText="1"/>
    </xf>
    <xf numFmtId="0" fontId="0" fillId="0" borderId="17" xfId="0" applyBorder="1" applyAlignment="1">
      <alignment horizontal="center" vertical="center" wrapText="1"/>
    </xf>
    <xf numFmtId="0" fontId="3" fillId="0" borderId="25" xfId="0" applyFont="1" applyBorder="1" applyAlignment="1">
      <alignment vertical="center" wrapText="1"/>
    </xf>
    <xf numFmtId="0" fontId="3" fillId="0" borderId="1" xfId="0" applyFont="1" applyBorder="1" applyAlignment="1">
      <alignment vertical="center" wrapText="1"/>
    </xf>
    <xf numFmtId="0" fontId="2" fillId="3" borderId="6"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10" fillId="0" borderId="7" xfId="0" applyFont="1" applyBorder="1" applyAlignment="1">
      <alignment horizontal="center" vertical="center" wrapText="1"/>
    </xf>
    <xf numFmtId="0" fontId="0" fillId="0" borderId="5" xfId="0" applyBorder="1" applyAlignment="1">
      <alignment horizontal="center" vertical="center" wrapText="1"/>
    </xf>
    <xf numFmtId="0" fontId="3" fillId="3" borderId="52" xfId="0" applyFont="1" applyFill="1" applyBorder="1" applyAlignment="1">
      <alignment vertical="center" wrapText="1"/>
    </xf>
    <xf numFmtId="0" fontId="3" fillId="3" borderId="23" xfId="0" applyFont="1" applyFill="1" applyBorder="1" applyAlignment="1">
      <alignment vertical="center" wrapText="1"/>
    </xf>
    <xf numFmtId="0" fontId="3" fillId="2" borderId="4"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2" fillId="3" borderId="28" xfId="0" applyFont="1" applyFill="1" applyBorder="1" applyAlignment="1">
      <alignment horizontal="center" vertical="center" wrapText="1"/>
    </xf>
    <xf numFmtId="0" fontId="3" fillId="0" borderId="34" xfId="0" applyFont="1" applyBorder="1" applyAlignment="1">
      <alignment vertical="center" wrapText="1"/>
    </xf>
    <xf numFmtId="0" fontId="3" fillId="0" borderId="51" xfId="0" applyFont="1" applyBorder="1" applyAlignment="1">
      <alignment vertical="center" wrapText="1"/>
    </xf>
    <xf numFmtId="0" fontId="3" fillId="0" borderId="67" xfId="0" applyFont="1" applyBorder="1" applyAlignment="1">
      <alignment vertical="center" wrapText="1"/>
    </xf>
    <xf numFmtId="0" fontId="3" fillId="0" borderId="50" xfId="0" applyFont="1" applyBorder="1" applyAlignment="1">
      <alignment horizontal="left" vertical="center" wrapText="1"/>
    </xf>
    <xf numFmtId="0" fontId="3" fillId="0" borderId="59" xfId="0" applyFont="1" applyBorder="1" applyAlignment="1">
      <alignment horizontal="left" vertical="center" wrapText="1"/>
    </xf>
    <xf numFmtId="0" fontId="2" fillId="3" borderId="44"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3" fillId="9" borderId="9" xfId="0" applyFont="1" applyFill="1" applyBorder="1" applyAlignment="1">
      <alignment vertical="top" wrapText="1"/>
    </xf>
    <xf numFmtId="0" fontId="0" fillId="9" borderId="0" xfId="0" applyFill="1" applyBorder="1" applyAlignment="1">
      <alignment vertical="top" wrapText="1"/>
    </xf>
    <xf numFmtId="0" fontId="2" fillId="3" borderId="2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21" fillId="6" borderId="5" xfId="0" applyFont="1" applyFill="1" applyBorder="1" applyAlignment="1">
      <alignment horizontal="center" vertical="center" wrapText="1"/>
    </xf>
    <xf numFmtId="0" fontId="21" fillId="6" borderId="21" xfId="0" applyFont="1" applyFill="1" applyBorder="1" applyAlignment="1">
      <alignment horizontal="center" vertical="center" wrapText="1"/>
    </xf>
    <xf numFmtId="0" fontId="0" fillId="0" borderId="21" xfId="0" applyBorder="1" applyAlignment="1">
      <alignment wrapText="1"/>
    </xf>
    <xf numFmtId="0" fontId="0" fillId="0" borderId="76" xfId="0" applyBorder="1" applyAlignment="1">
      <alignment wrapText="1"/>
    </xf>
    <xf numFmtId="0" fontId="21" fillId="6" borderId="2" xfId="0" applyFont="1" applyFill="1" applyBorder="1" applyAlignment="1">
      <alignment horizontal="center" vertical="center" wrapText="1"/>
    </xf>
    <xf numFmtId="0" fontId="0" fillId="0" borderId="2" xfId="0" applyBorder="1" applyAlignment="1">
      <alignment wrapText="1"/>
    </xf>
    <xf numFmtId="0" fontId="0" fillId="0" borderId="6" xfId="0" applyBorder="1" applyAlignment="1">
      <alignment wrapText="1"/>
    </xf>
    <xf numFmtId="0" fontId="0" fillId="0" borderId="23" xfId="0" applyBorder="1" applyAlignment="1">
      <alignment horizontal="center" vertical="center" wrapText="1"/>
    </xf>
    <xf numFmtId="0" fontId="2" fillId="6" borderId="18"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6" borderId="32" xfId="0" applyFont="1" applyFill="1" applyBorder="1" applyAlignment="1">
      <alignment horizontal="center" vertical="center" wrapText="1"/>
    </xf>
    <xf numFmtId="0" fontId="0" fillId="0" borderId="76" xfId="0" applyBorder="1" applyAlignment="1">
      <alignment horizontal="center" vertical="center" wrapText="1"/>
    </xf>
    <xf numFmtId="0" fontId="21" fillId="6" borderId="23" xfId="0" applyFont="1" applyFill="1" applyBorder="1" applyAlignment="1">
      <alignment horizontal="center" vertical="center" wrapText="1"/>
    </xf>
    <xf numFmtId="0" fontId="0" fillId="0" borderId="23" xfId="0" applyBorder="1" applyAlignment="1">
      <alignment wrapText="1"/>
    </xf>
    <xf numFmtId="0" fontId="0" fillId="0" borderId="74" xfId="0" applyBorder="1" applyAlignment="1">
      <alignment wrapText="1"/>
    </xf>
    <xf numFmtId="0" fontId="3" fillId="0" borderId="0" xfId="0" applyFont="1" applyFill="1" applyBorder="1" applyAlignment="1">
      <alignment horizontal="left" vertical="top" wrapText="1"/>
    </xf>
    <xf numFmtId="0" fontId="2" fillId="3" borderId="1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77" xfId="0" applyFont="1" applyFill="1" applyBorder="1" applyAlignment="1">
      <alignment horizontal="center" vertical="center" wrapText="1"/>
    </xf>
    <xf numFmtId="0" fontId="0" fillId="0" borderId="78" xfId="0" applyBorder="1" applyAlignment="1">
      <alignment horizontal="center" vertical="center" wrapText="1"/>
    </xf>
    <xf numFmtId="0" fontId="2" fillId="6" borderId="17" xfId="0" applyFont="1" applyFill="1" applyBorder="1" applyAlignment="1">
      <alignment horizontal="center" vertical="center" wrapText="1"/>
    </xf>
    <xf numFmtId="0" fontId="2" fillId="6" borderId="30"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8" fillId="3" borderId="4" xfId="0" applyFont="1" applyFill="1" applyBorder="1" applyAlignment="1">
      <alignment horizontal="center" vertical="center" wrapText="1"/>
    </xf>
    <xf numFmtId="0" fontId="29" fillId="3" borderId="3" xfId="0" applyFont="1" applyFill="1" applyBorder="1" applyAlignment="1">
      <alignment horizontal="center" vertical="center" wrapText="1"/>
    </xf>
    <xf numFmtId="2" fontId="2" fillId="4" borderId="77" xfId="0" applyNumberFormat="1" applyFont="1" applyFill="1" applyBorder="1" applyAlignment="1">
      <alignment horizontal="center" vertical="center" wrapText="1"/>
    </xf>
    <xf numFmtId="2" fontId="0" fillId="4" borderId="56"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0" fillId="3" borderId="3" xfId="0" applyFill="1" applyBorder="1" applyAlignment="1">
      <alignment horizontal="center" vertical="center" wrapText="1"/>
    </xf>
    <xf numFmtId="0" fontId="2" fillId="3" borderId="50"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12" fillId="11" borderId="34" xfId="0" applyFont="1" applyFill="1" applyBorder="1" applyAlignment="1">
      <alignment horizontal="left" vertical="center" wrapText="1"/>
    </xf>
    <xf numFmtId="0" fontId="12" fillId="11" borderId="51" xfId="0" applyFont="1" applyFill="1" applyBorder="1" applyAlignment="1">
      <alignment horizontal="left" vertical="center" wrapText="1"/>
    </xf>
    <xf numFmtId="0" fontId="1" fillId="11" borderId="51" xfId="0" applyFont="1" applyFill="1" applyBorder="1" applyAlignment="1">
      <alignment wrapText="1"/>
    </xf>
    <xf numFmtId="0" fontId="1" fillId="11" borderId="35" xfId="0" applyFont="1" applyFill="1" applyBorder="1" applyAlignment="1">
      <alignment wrapText="1"/>
    </xf>
    <xf numFmtId="0" fontId="3" fillId="0" borderId="29" xfId="0" applyFont="1" applyFill="1" applyBorder="1" applyAlignment="1">
      <alignment horizontal="left" vertical="center" wrapText="1"/>
    </xf>
    <xf numFmtId="0" fontId="3" fillId="0" borderId="1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2" borderId="7" xfId="0" applyFill="1" applyBorder="1" applyAlignment="1">
      <alignment horizontal="center" vertical="center" wrapText="1"/>
    </xf>
    <xf numFmtId="0" fontId="2" fillId="3" borderId="7" xfId="0" applyFont="1" applyFill="1" applyBorder="1" applyAlignment="1">
      <alignment horizontal="center" vertical="center" wrapText="1"/>
    </xf>
    <xf numFmtId="0" fontId="0" fillId="3" borderId="7" xfId="0" applyFill="1" applyBorder="1" applyAlignment="1">
      <alignment horizontal="center" vertical="center" wrapText="1"/>
    </xf>
    <xf numFmtId="0" fontId="21" fillId="2" borderId="3" xfId="0"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4"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3" fillId="2" borderId="18" xfId="0" applyFont="1" applyFill="1" applyBorder="1" applyAlignment="1">
      <alignment vertical="center" wrapText="1"/>
    </xf>
    <xf numFmtId="0" fontId="3" fillId="0" borderId="18" xfId="0" applyFont="1" applyFill="1" applyBorder="1" applyAlignment="1">
      <alignment horizontal="left" vertical="center" wrapText="1"/>
    </xf>
    <xf numFmtId="0" fontId="2" fillId="3" borderId="14" xfId="0" applyFont="1" applyFill="1" applyBorder="1" applyAlignment="1">
      <alignment horizontal="center" vertical="center" wrapText="1"/>
    </xf>
    <xf numFmtId="0" fontId="1" fillId="9" borderId="3" xfId="0" applyFont="1" applyFill="1" applyBorder="1" applyAlignment="1">
      <alignment horizontal="left" vertical="center" wrapText="1"/>
    </xf>
    <xf numFmtId="0" fontId="3" fillId="2" borderId="68" xfId="0" applyFont="1" applyFill="1" applyBorder="1" applyAlignment="1">
      <alignment horizontal="center" vertical="center" wrapText="1"/>
    </xf>
    <xf numFmtId="0" fontId="3" fillId="2" borderId="56" xfId="0" applyFont="1" applyFill="1" applyBorder="1" applyAlignment="1">
      <alignment horizontal="center" wrapText="1"/>
    </xf>
    <xf numFmtId="0" fontId="3" fillId="2" borderId="62" xfId="0" applyFont="1" applyFill="1" applyBorder="1" applyAlignment="1">
      <alignment horizontal="center" wrapText="1"/>
    </xf>
    <xf numFmtId="0" fontId="2" fillId="3" borderId="59" xfId="0" applyFont="1" applyFill="1" applyBorder="1" applyAlignment="1">
      <alignment horizontal="center" vertical="center" wrapText="1"/>
    </xf>
    <xf numFmtId="0" fontId="3" fillId="2" borderId="37" xfId="0" applyFont="1" applyFill="1" applyBorder="1" applyAlignment="1">
      <alignment horizontal="center" vertical="center" wrapText="1"/>
    </xf>
    <xf numFmtId="2" fontId="2" fillId="4" borderId="56" xfId="0" applyNumberFormat="1" applyFont="1" applyFill="1" applyBorder="1" applyAlignment="1">
      <alignment horizontal="center" vertical="center" wrapText="1"/>
    </xf>
    <xf numFmtId="2" fontId="0" fillId="4" borderId="78" xfId="0" applyNumberFormat="1" applyFill="1" applyBorder="1" applyAlignment="1">
      <alignment horizontal="center" vertical="center" wrapText="1"/>
    </xf>
    <xf numFmtId="0" fontId="2" fillId="3" borderId="9"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3" fillId="2" borderId="63" xfId="0" applyFont="1" applyFill="1" applyBorder="1" applyAlignment="1">
      <alignment horizontal="center" vertical="top" wrapText="1"/>
    </xf>
    <xf numFmtId="0" fontId="3" fillId="2" borderId="21" xfId="0" applyFont="1" applyFill="1" applyBorder="1" applyAlignment="1">
      <alignment horizontal="center" vertical="top" wrapText="1"/>
    </xf>
    <xf numFmtId="0" fontId="15" fillId="0" borderId="68" xfId="0" applyNumberFormat="1" applyFont="1" applyBorder="1" applyAlignment="1" applyProtection="1">
      <alignment horizontal="center" vertical="center" wrapText="1"/>
      <protection locked="0"/>
    </xf>
    <xf numFmtId="0" fontId="15" fillId="0" borderId="56" xfId="0" applyNumberFormat="1" applyFont="1" applyBorder="1" applyAlignment="1" applyProtection="1">
      <alignment horizontal="center" vertical="center" wrapText="1"/>
      <protection locked="0"/>
    </xf>
    <xf numFmtId="0" fontId="15" fillId="0" borderId="62" xfId="0" applyNumberFormat="1" applyFont="1" applyBorder="1" applyAlignment="1" applyProtection="1">
      <alignment horizontal="center" vertical="center" wrapText="1"/>
      <protection locked="0"/>
    </xf>
    <xf numFmtId="0" fontId="3" fillId="0" borderId="73" xfId="0" applyFont="1" applyBorder="1" applyAlignment="1">
      <alignment horizontal="left" vertical="center" wrapText="1"/>
    </xf>
    <xf numFmtId="0" fontId="3" fillId="0" borderId="5" xfId="0" applyFont="1" applyBorder="1" applyAlignment="1">
      <alignment vertical="center" wrapText="1"/>
    </xf>
    <xf numFmtId="0" fontId="3" fillId="0" borderId="28" xfId="0" applyFont="1" applyBorder="1" applyAlignment="1">
      <alignment horizontal="left" vertical="center" wrapText="1"/>
    </xf>
    <xf numFmtId="0" fontId="3" fillId="0" borderId="2" xfId="0" applyFont="1" applyBorder="1" applyAlignment="1">
      <alignment vertical="center" wrapText="1"/>
    </xf>
    <xf numFmtId="0" fontId="3" fillId="2" borderId="9" xfId="0" applyFont="1" applyFill="1" applyBorder="1" applyAlignment="1">
      <alignment vertical="center" wrapText="1"/>
    </xf>
    <xf numFmtId="0" fontId="3" fillId="2" borderId="1" xfId="0" applyFont="1" applyFill="1" applyBorder="1" applyAlignment="1">
      <alignment vertical="center" wrapText="1"/>
    </xf>
    <xf numFmtId="0" fontId="3" fillId="2" borderId="0" xfId="0" applyFont="1" applyFill="1" applyBorder="1" applyAlignment="1">
      <alignment vertical="center" wrapText="1"/>
    </xf>
    <xf numFmtId="0" fontId="3" fillId="2" borderId="31" xfId="0" applyFont="1" applyFill="1" applyBorder="1" applyAlignment="1">
      <alignment vertical="center" wrapText="1"/>
    </xf>
    <xf numFmtId="0" fontId="3" fillId="0" borderId="17"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2" fillId="6" borderId="29"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55" xfId="0" applyFont="1" applyFill="1" applyBorder="1" applyAlignment="1">
      <alignment horizontal="center" vertical="center" wrapText="1"/>
    </xf>
    <xf numFmtId="0" fontId="3" fillId="0" borderId="52" xfId="0" applyFont="1" applyBorder="1" applyAlignment="1">
      <alignment horizontal="left" vertical="center" wrapText="1"/>
    </xf>
    <xf numFmtId="0" fontId="3" fillId="0" borderId="23" xfId="0" applyFont="1" applyBorder="1" applyAlignment="1">
      <alignment vertical="center" wrapText="1"/>
    </xf>
    <xf numFmtId="0" fontId="3" fillId="2" borderId="21"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5" fillId="2" borderId="69" xfId="0" applyFont="1" applyFill="1" applyBorder="1" applyAlignment="1">
      <alignment horizontal="center" vertical="center" wrapText="1"/>
    </xf>
    <xf numFmtId="0" fontId="15" fillId="2" borderId="70" xfId="0" applyFont="1" applyFill="1" applyBorder="1" applyAlignment="1">
      <alignment horizontal="center" vertical="center" wrapText="1"/>
    </xf>
    <xf numFmtId="0" fontId="15" fillId="2" borderId="7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 fillId="0" borderId="72" xfId="0" applyFont="1" applyBorder="1" applyAlignment="1">
      <alignment horizontal="center" vertical="center" wrapText="1"/>
    </xf>
    <xf numFmtId="0" fontId="10" fillId="2" borderId="72" xfId="0" applyFont="1" applyFill="1" applyBorder="1" applyAlignment="1">
      <alignment horizontal="center" vertical="center" wrapText="1"/>
    </xf>
    <xf numFmtId="0" fontId="1" fillId="0" borderId="80" xfId="0" applyFont="1" applyBorder="1" applyAlignment="1">
      <alignment horizontal="center" vertical="center" wrapText="1"/>
    </xf>
    <xf numFmtId="0" fontId="10" fillId="2" borderId="34" xfId="0" applyFont="1" applyFill="1" applyBorder="1" applyAlignment="1">
      <alignment horizontal="center" vertical="center" wrapText="1"/>
    </xf>
    <xf numFmtId="0" fontId="10" fillId="2" borderId="51"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0" fillId="0" borderId="5" xfId="0" applyBorder="1" applyAlignment="1">
      <alignment wrapText="1"/>
    </xf>
    <xf numFmtId="0" fontId="21" fillId="0" borderId="30" xfId="0" applyFont="1" applyFill="1" applyBorder="1" applyAlignment="1">
      <alignment horizontal="left" vertical="center" wrapText="1"/>
    </xf>
    <xf numFmtId="0" fontId="22" fillId="0" borderId="5" xfId="0" applyFont="1" applyBorder="1" applyAlignment="1">
      <alignment horizontal="left" vertical="center" wrapText="1"/>
    </xf>
    <xf numFmtId="0" fontId="22" fillId="0" borderId="3" xfId="0" applyFont="1" applyBorder="1" applyAlignment="1">
      <alignment horizontal="left" vertical="center" wrapText="1"/>
    </xf>
    <xf numFmtId="0" fontId="22" fillId="0" borderId="2" xfId="0" applyFont="1" applyBorder="1" applyAlignment="1">
      <alignment horizontal="left" vertical="center" wrapText="1"/>
    </xf>
    <xf numFmtId="0" fontId="3" fillId="3" borderId="18" xfId="0" applyFont="1" applyFill="1" applyBorder="1" applyAlignment="1">
      <alignment vertical="center" wrapText="1"/>
    </xf>
    <xf numFmtId="0" fontId="0" fillId="3" borderId="3" xfId="0" applyFill="1" applyBorder="1" applyAlignment="1">
      <alignment vertical="center" wrapText="1"/>
    </xf>
    <xf numFmtId="0" fontId="3" fillId="3" borderId="9" xfId="0" applyFont="1" applyFill="1" applyBorder="1" applyAlignment="1">
      <alignment vertical="center" wrapText="1"/>
    </xf>
    <xf numFmtId="0" fontId="0" fillId="3" borderId="1" xfId="0" applyFill="1" applyBorder="1" applyAlignment="1">
      <alignment vertical="center" wrapText="1"/>
    </xf>
    <xf numFmtId="0" fontId="3" fillId="0" borderId="29" xfId="0" applyFont="1" applyFill="1" applyBorder="1" applyAlignment="1">
      <alignment vertical="center" wrapText="1"/>
    </xf>
    <xf numFmtId="0" fontId="3" fillId="0" borderId="30" xfId="0" applyFont="1" applyFill="1" applyBorder="1" applyAlignment="1">
      <alignment vertical="center" wrapText="1"/>
    </xf>
    <xf numFmtId="0" fontId="3" fillId="0" borderId="30" xfId="0" applyFont="1" applyFill="1" applyBorder="1" applyAlignment="1">
      <alignment horizontal="left" vertical="center" wrapText="1"/>
    </xf>
    <xf numFmtId="0" fontId="3" fillId="2" borderId="38" xfId="0" applyFont="1" applyFill="1" applyBorder="1" applyAlignment="1">
      <alignment horizontal="center" vertical="center" wrapText="1"/>
    </xf>
    <xf numFmtId="0" fontId="3" fillId="2" borderId="39"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21" fillId="2" borderId="18"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59" xfId="0" applyFont="1" applyFill="1" applyBorder="1" applyAlignment="1">
      <alignment horizontal="left" vertical="center" wrapText="1"/>
    </xf>
    <xf numFmtId="0" fontId="22" fillId="2" borderId="23" xfId="0" applyFont="1" applyFill="1" applyBorder="1" applyAlignment="1">
      <alignment horizontal="left" vertical="center" wrapText="1"/>
    </xf>
    <xf numFmtId="0" fontId="0" fillId="6" borderId="4" xfId="0" applyFill="1" applyBorder="1" applyAlignment="1">
      <alignment horizontal="center" wrapText="1"/>
    </xf>
    <xf numFmtId="0" fontId="0" fillId="6" borderId="18" xfId="0" applyFill="1" applyBorder="1" applyAlignment="1">
      <alignment horizontal="center" wrapText="1"/>
    </xf>
    <xf numFmtId="0" fontId="6" fillId="6" borderId="4" xfId="0" applyFont="1" applyFill="1" applyBorder="1" applyAlignment="1">
      <alignment horizontal="center" vertical="center" wrapText="1"/>
    </xf>
    <xf numFmtId="0" fontId="6" fillId="6" borderId="18" xfId="0" applyFont="1" applyFill="1" applyBorder="1" applyAlignment="1">
      <alignment horizontal="center" vertical="center" wrapText="1"/>
    </xf>
    <xf numFmtId="0" fontId="15" fillId="2" borderId="47" xfId="0" applyFont="1" applyFill="1" applyBorder="1" applyAlignment="1">
      <alignment horizontal="center" vertical="center" wrapText="1"/>
    </xf>
    <xf numFmtId="0" fontId="15" fillId="0" borderId="60" xfId="0" applyFont="1" applyBorder="1" applyAlignment="1">
      <alignment vertical="center" wrapText="1"/>
    </xf>
    <xf numFmtId="0" fontId="15" fillId="0" borderId="49" xfId="0" applyFont="1" applyBorder="1" applyAlignment="1">
      <alignment vertical="center" wrapText="1"/>
    </xf>
    <xf numFmtId="0" fontId="15" fillId="0" borderId="61" xfId="0" applyFont="1" applyBorder="1" applyAlignment="1">
      <alignment vertical="center" wrapText="1"/>
    </xf>
    <xf numFmtId="0" fontId="3" fillId="0" borderId="3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3" fillId="3" borderId="44" xfId="0" applyFont="1" applyFill="1" applyBorder="1" applyAlignment="1">
      <alignment horizontal="center" vertical="center" wrapText="1"/>
    </xf>
    <xf numFmtId="0" fontId="3" fillId="3" borderId="37" xfId="0" applyFont="1" applyFill="1" applyBorder="1" applyAlignment="1">
      <alignment horizontal="center" vertical="center" wrapText="1"/>
    </xf>
    <xf numFmtId="0" fontId="21" fillId="2" borderId="2" xfId="0" applyFont="1" applyFill="1" applyBorder="1" applyAlignment="1">
      <alignment horizontal="left" vertical="center" wrapText="1"/>
    </xf>
    <xf numFmtId="0" fontId="21" fillId="2" borderId="4" xfId="0" applyFont="1" applyFill="1" applyBorder="1" applyAlignment="1">
      <alignment horizontal="left" vertical="center" wrapText="1"/>
    </xf>
    <xf numFmtId="0" fontId="2" fillId="3" borderId="61" xfId="0" applyFont="1" applyFill="1" applyBorder="1" applyAlignment="1">
      <alignment horizontal="center" vertical="center" wrapText="1"/>
    </xf>
    <xf numFmtId="0" fontId="15" fillId="2" borderId="68"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5" fillId="0" borderId="68" xfId="0" applyFont="1" applyBorder="1" applyAlignment="1">
      <alignment horizontal="center" vertical="center" wrapText="1"/>
    </xf>
    <xf numFmtId="0" fontId="15" fillId="0" borderId="56" xfId="0" applyFont="1" applyBorder="1" applyAlignment="1">
      <alignment horizontal="center" vertical="center" wrapText="1"/>
    </xf>
    <xf numFmtId="0" fontId="15" fillId="0" borderId="48" xfId="0" applyFont="1" applyBorder="1" applyAlignment="1">
      <alignment horizontal="center" vertical="center" wrapText="1"/>
    </xf>
    <xf numFmtId="0" fontId="15" fillId="2" borderId="62" xfId="0" applyFont="1" applyFill="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5" xfId="0" applyFont="1" applyBorder="1" applyAlignment="1">
      <alignment horizontal="center" vertical="center" wrapText="1"/>
    </xf>
    <xf numFmtId="0" fontId="10" fillId="2" borderId="18" xfId="0" applyFont="1" applyFill="1" applyBorder="1" applyAlignment="1">
      <alignment horizontal="left" vertical="center" wrapText="1"/>
    </xf>
    <xf numFmtId="0" fontId="1" fillId="2" borderId="18" xfId="0" applyFont="1" applyFill="1" applyBorder="1" applyAlignment="1">
      <alignment horizontal="left" vertical="center" wrapText="1"/>
    </xf>
    <xf numFmtId="0" fontId="10" fillId="2" borderId="45"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10" fillId="2" borderId="49" xfId="0" applyFont="1" applyFill="1" applyBorder="1" applyAlignment="1">
      <alignment horizontal="left" vertical="center" wrapText="1"/>
    </xf>
    <xf numFmtId="0" fontId="0" fillId="2" borderId="24" xfId="0" applyFill="1" applyBorder="1" applyAlignment="1">
      <alignment horizontal="left" vertical="center" wrapText="1"/>
    </xf>
    <xf numFmtId="0" fontId="3" fillId="2" borderId="41"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54" xfId="0" applyFont="1" applyFill="1" applyBorder="1" applyAlignment="1">
      <alignment vertical="top" wrapText="1"/>
    </xf>
    <xf numFmtId="0" fontId="3" fillId="2" borderId="3" xfId="0" applyFont="1" applyFill="1" applyBorder="1" applyAlignment="1">
      <alignment vertical="top" wrapText="1"/>
    </xf>
    <xf numFmtId="0" fontId="10" fillId="0" borderId="26" xfId="0" applyFont="1" applyBorder="1" applyAlignment="1">
      <alignment horizontal="left" vertical="center" wrapText="1"/>
    </xf>
    <xf numFmtId="0" fontId="3" fillId="2" borderId="30" xfId="0" applyFont="1" applyFill="1" applyBorder="1" applyAlignment="1">
      <alignment horizontal="center" vertical="center" wrapText="1"/>
    </xf>
    <xf numFmtId="0" fontId="21" fillId="0" borderId="18"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6" fillId="6" borderId="15"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21" fillId="2" borderId="31" xfId="0" applyFont="1" applyFill="1" applyBorder="1" applyAlignment="1">
      <alignment horizontal="left" vertical="center" wrapText="1"/>
    </xf>
    <xf numFmtId="0" fontId="22" fillId="2" borderId="26" xfId="0" applyFont="1" applyFill="1" applyBorder="1" applyAlignment="1">
      <alignment horizontal="left" vertical="center" wrapText="1"/>
    </xf>
    <xf numFmtId="0" fontId="6" fillId="6" borderId="41"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0" fillId="0" borderId="0" xfId="0" applyBorder="1" applyAlignment="1">
      <alignment wrapText="1"/>
    </xf>
    <xf numFmtId="0" fontId="0" fillId="0" borderId="13" xfId="0" applyBorder="1" applyAlignment="1">
      <alignment wrapText="1"/>
    </xf>
    <xf numFmtId="0" fontId="6" fillId="6" borderId="17" xfId="0" applyFont="1" applyFill="1" applyBorder="1" applyAlignment="1">
      <alignment horizontal="center" vertical="center" wrapText="1"/>
    </xf>
    <xf numFmtId="0" fontId="6" fillId="6" borderId="29" xfId="0" applyFont="1" applyFill="1" applyBorder="1" applyAlignment="1">
      <alignment horizontal="center" vertical="center" wrapText="1"/>
    </xf>
    <xf numFmtId="0" fontId="0" fillId="0" borderId="29" xfId="0" applyBorder="1" applyAlignment="1">
      <alignment wrapText="1"/>
    </xf>
    <xf numFmtId="0" fontId="0" fillId="0" borderId="15" xfId="0" applyBorder="1" applyAlignment="1">
      <alignment wrapText="1"/>
    </xf>
    <xf numFmtId="0" fontId="18" fillId="7" borderId="51" xfId="0" applyFont="1" applyFill="1" applyBorder="1" applyAlignment="1">
      <alignment horizontal="left" vertical="center" wrapText="1"/>
    </xf>
    <xf numFmtId="0" fontId="0" fillId="0" borderId="51" xfId="0" applyBorder="1" applyAlignment="1">
      <alignment wrapText="1"/>
    </xf>
    <xf numFmtId="0" fontId="0" fillId="0" borderId="35" xfId="0" applyBorder="1" applyAlignment="1">
      <alignment wrapText="1"/>
    </xf>
    <xf numFmtId="0" fontId="21" fillId="2" borderId="1" xfId="0" applyFont="1" applyFill="1" applyBorder="1" applyAlignment="1">
      <alignment horizontal="left" vertical="center" wrapText="1"/>
    </xf>
    <xf numFmtId="0" fontId="22" fillId="2" borderId="7" xfId="0" applyFont="1" applyFill="1" applyBorder="1" applyAlignment="1">
      <alignment horizontal="left" vertical="center" wrapText="1"/>
    </xf>
    <xf numFmtId="0" fontId="0" fillId="0" borderId="14" xfId="0" applyBorder="1" applyAlignment="1">
      <alignment wrapText="1"/>
    </xf>
    <xf numFmtId="0" fontId="6" fillId="6" borderId="25"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0" fillId="0" borderId="9" xfId="0" applyBorder="1" applyAlignment="1">
      <alignment wrapText="1"/>
    </xf>
    <xf numFmtId="0" fontId="0" fillId="0" borderId="16" xfId="0" applyBorder="1" applyAlignment="1">
      <alignment wrapText="1"/>
    </xf>
    <xf numFmtId="0" fontId="22" fillId="2" borderId="3"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8" fillId="2" borderId="29" xfId="0" applyFont="1" applyFill="1" applyBorder="1" applyAlignment="1">
      <alignment horizontal="left" vertical="center" wrapText="1"/>
    </xf>
    <xf numFmtId="0" fontId="22" fillId="2" borderId="2" xfId="0" applyFont="1" applyFill="1" applyBorder="1" applyAlignment="1">
      <alignment wrapText="1"/>
    </xf>
    <xf numFmtId="0" fontId="22" fillId="2" borderId="18" xfId="0" applyFont="1" applyFill="1" applyBorder="1" applyAlignment="1">
      <alignment wrapText="1"/>
    </xf>
    <xf numFmtId="0" fontId="22" fillId="2" borderId="3" xfId="0" applyFont="1" applyFill="1" applyBorder="1" applyAlignment="1">
      <alignment wrapText="1"/>
    </xf>
    <xf numFmtId="0" fontId="13" fillId="2" borderId="2" xfId="0" applyFont="1" applyFill="1" applyBorder="1" applyAlignment="1">
      <alignment wrapText="1"/>
    </xf>
    <xf numFmtId="0" fontId="25" fillId="9" borderId="59" xfId="0" applyFont="1" applyFill="1" applyBorder="1" applyAlignment="1">
      <alignment horizontal="center" vertical="top" wrapText="1"/>
    </xf>
    <xf numFmtId="0" fontId="25" fillId="9" borderId="36" xfId="0" applyFont="1" applyFill="1" applyBorder="1" applyAlignment="1">
      <alignment horizontal="center" vertical="top" wrapText="1"/>
    </xf>
    <xf numFmtId="0" fontId="10" fillId="9" borderId="3" xfId="0" applyFont="1" applyFill="1" applyBorder="1" applyAlignment="1">
      <alignment horizontal="center" vertical="top" wrapText="1"/>
    </xf>
    <xf numFmtId="0" fontId="1" fillId="9" borderId="6" xfId="0" applyFont="1" applyFill="1" applyBorder="1" applyAlignment="1">
      <alignment horizontal="center" wrapText="1"/>
    </xf>
    <xf numFmtId="0" fontId="10" fillId="9" borderId="3" xfId="0" applyFont="1" applyFill="1" applyBorder="1" applyAlignment="1">
      <alignment horizontal="left" vertical="top" wrapText="1"/>
    </xf>
    <xf numFmtId="0" fontId="2" fillId="9" borderId="3" xfId="0" applyFont="1" applyFill="1" applyBorder="1" applyAlignment="1">
      <alignment horizontal="left" vertical="top" wrapText="1"/>
    </xf>
    <xf numFmtId="0" fontId="3" fillId="9" borderId="14" xfId="0" applyFont="1" applyFill="1" applyBorder="1" applyAlignment="1">
      <alignment horizontal="left" vertical="center" wrapText="1"/>
    </xf>
    <xf numFmtId="0" fontId="13" fillId="9" borderId="27" xfId="0" applyFont="1" applyFill="1" applyBorder="1" applyAlignment="1">
      <alignment vertical="center" wrapText="1"/>
    </xf>
    <xf numFmtId="0" fontId="13" fillId="9" borderId="76" xfId="0" applyFont="1" applyFill="1" applyBorder="1" applyAlignment="1">
      <alignment vertical="center" wrapText="1"/>
    </xf>
    <xf numFmtId="0" fontId="10" fillId="9" borderId="32" xfId="0" applyFont="1" applyFill="1" applyBorder="1" applyAlignment="1">
      <alignment vertical="center" wrapText="1"/>
    </xf>
    <xf numFmtId="0" fontId="10" fillId="9" borderId="27" xfId="0" applyFont="1" applyFill="1" applyBorder="1" applyAlignment="1">
      <alignment vertical="center" wrapText="1"/>
    </xf>
    <xf numFmtId="0" fontId="1" fillId="9" borderId="76" xfId="0" applyFont="1" applyFill="1" applyBorder="1" applyAlignment="1">
      <alignment vertical="center" wrapText="1"/>
    </xf>
    <xf numFmtId="0" fontId="2" fillId="3" borderId="54" xfId="0" applyFont="1" applyFill="1" applyBorder="1" applyAlignment="1">
      <alignment horizontal="center" vertical="center" wrapText="1"/>
    </xf>
    <xf numFmtId="0" fontId="3" fillId="0" borderId="57" xfId="0" applyFont="1" applyBorder="1" applyAlignment="1">
      <alignment vertical="top" wrapText="1"/>
    </xf>
    <xf numFmtId="0" fontId="3" fillId="0" borderId="30" xfId="0" applyFont="1" applyBorder="1" applyAlignment="1">
      <alignment vertical="top" wrapText="1"/>
    </xf>
    <xf numFmtId="0" fontId="2" fillId="3" borderId="74"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3" fillId="2" borderId="63" xfId="0" applyFont="1" applyFill="1" applyBorder="1" applyAlignment="1">
      <alignment vertical="center" wrapText="1"/>
    </xf>
    <xf numFmtId="0" fontId="3" fillId="2" borderId="21" xfId="0" applyFont="1" applyFill="1" applyBorder="1" applyAlignment="1">
      <alignment vertical="center" wrapText="1"/>
    </xf>
    <xf numFmtId="0" fontId="3" fillId="2" borderId="28" xfId="0" applyFont="1" applyFill="1" applyBorder="1" applyAlignment="1">
      <alignment vertical="center" wrapText="1"/>
    </xf>
    <xf numFmtId="0" fontId="3" fillId="2" borderId="2" xfId="0" applyFont="1" applyFill="1" applyBorder="1" applyAlignment="1">
      <alignment vertical="center" wrapText="1"/>
    </xf>
    <xf numFmtId="0" fontId="12" fillId="7" borderId="43" xfId="0" applyFont="1" applyFill="1" applyBorder="1" applyAlignment="1">
      <alignment horizontal="left" vertical="center" wrapText="1"/>
    </xf>
    <xf numFmtId="0" fontId="12" fillId="7" borderId="66" xfId="0" applyFont="1" applyFill="1" applyBorder="1" applyAlignment="1">
      <alignment horizontal="left" vertical="center" wrapText="1"/>
    </xf>
    <xf numFmtId="0" fontId="1" fillId="0" borderId="43" xfId="0" applyFont="1" applyBorder="1" applyAlignment="1">
      <alignment wrapText="1"/>
    </xf>
    <xf numFmtId="0" fontId="1" fillId="0" borderId="12" xfId="0" applyFont="1" applyBorder="1" applyAlignment="1">
      <alignment wrapText="1"/>
    </xf>
    <xf numFmtId="0" fontId="3" fillId="2" borderId="0" xfId="0" applyFont="1" applyFill="1" applyBorder="1" applyAlignment="1">
      <alignment horizontal="lef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13" xfId="0" applyBorder="1" applyAlignment="1">
      <alignment horizontal="left" vertical="center" wrapText="1"/>
    </xf>
    <xf numFmtId="0" fontId="3" fillId="2" borderId="56" xfId="0" applyFont="1" applyFill="1" applyBorder="1" applyAlignment="1">
      <alignment horizontal="center" vertical="center" wrapText="1"/>
    </xf>
    <xf numFmtId="0" fontId="3" fillId="2" borderId="62" xfId="0" applyFont="1" applyFill="1" applyBorder="1" applyAlignment="1">
      <alignment horizontal="center" vertical="center" wrapText="1"/>
    </xf>
    <xf numFmtId="0" fontId="3" fillId="0" borderId="54" xfId="0" applyFont="1" applyBorder="1" applyAlignment="1">
      <alignment vertical="top" wrapText="1"/>
    </xf>
    <xf numFmtId="0" fontId="3" fillId="0" borderId="3" xfId="0" applyFont="1" applyBorder="1" applyAlignment="1">
      <alignment vertical="top" wrapText="1"/>
    </xf>
    <xf numFmtId="0" fontId="3" fillId="2" borderId="54" xfId="0" applyFont="1" applyFill="1" applyBorder="1" applyAlignment="1">
      <alignment horizontal="left" vertical="center" wrapText="1"/>
    </xf>
    <xf numFmtId="0" fontId="2" fillId="3" borderId="8"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6" borderId="8" xfId="0" applyFill="1" applyBorder="1" applyAlignment="1">
      <alignment horizontal="center" vertical="center" wrapText="1"/>
    </xf>
    <xf numFmtId="0" fontId="0" fillId="6" borderId="51" xfId="0" applyFill="1" applyBorder="1" applyAlignment="1">
      <alignment horizontal="center" vertical="center" wrapText="1"/>
    </xf>
    <xf numFmtId="0" fontId="0" fillId="6" borderId="35" xfId="0" applyFill="1" applyBorder="1" applyAlignment="1">
      <alignment horizontal="center" vertical="center" wrapText="1"/>
    </xf>
    <xf numFmtId="0" fontId="10" fillId="0" borderId="0" xfId="0" applyFont="1" applyFill="1" applyBorder="1" applyAlignment="1">
      <alignment horizontal="left" vertical="top" wrapText="1"/>
    </xf>
    <xf numFmtId="0" fontId="2" fillId="0" borderId="0" xfId="0" applyFont="1" applyFill="1" applyBorder="1" applyAlignment="1">
      <alignment horizontal="left" vertical="top" wrapText="1"/>
    </xf>
    <xf numFmtId="49" fontId="3" fillId="9" borderId="11" xfId="0" applyNumberFormat="1" applyFont="1" applyFill="1" applyBorder="1" applyAlignment="1">
      <alignment horizontal="left" vertical="top" wrapText="1"/>
    </xf>
    <xf numFmtId="0" fontId="13" fillId="9" borderId="39" xfId="0" applyFont="1" applyFill="1" applyBorder="1" applyAlignment="1">
      <alignment horizontal="left" vertical="top" wrapText="1"/>
    </xf>
    <xf numFmtId="0" fontId="13" fillId="9" borderId="73" xfId="0" applyFont="1" applyFill="1" applyBorder="1" applyAlignment="1">
      <alignment horizontal="left" vertical="top" wrapText="1"/>
    </xf>
    <xf numFmtId="0" fontId="10" fillId="9" borderId="1" xfId="0" applyFont="1" applyFill="1" applyBorder="1" applyAlignment="1">
      <alignment horizontal="left" vertical="top" wrapText="1"/>
    </xf>
    <xf numFmtId="0" fontId="1" fillId="9" borderId="31" xfId="0" applyFont="1" applyFill="1" applyBorder="1" applyAlignment="1">
      <alignment horizontal="left" vertical="top" wrapText="1"/>
    </xf>
    <xf numFmtId="0" fontId="1" fillId="9" borderId="30" xfId="0" applyFont="1" applyFill="1" applyBorder="1" applyAlignment="1">
      <alignment horizontal="left" vertical="top" wrapText="1"/>
    </xf>
    <xf numFmtId="0" fontId="3" fillId="9" borderId="1" xfId="0" applyFont="1" applyFill="1" applyBorder="1" applyAlignment="1">
      <alignment vertical="top" wrapText="1"/>
    </xf>
    <xf numFmtId="0" fontId="0" fillId="9" borderId="31" xfId="0" applyFill="1" applyBorder="1" applyAlignment="1">
      <alignment vertical="top" wrapText="1"/>
    </xf>
    <xf numFmtId="0" fontId="0" fillId="9" borderId="3" xfId="0" applyFill="1" applyBorder="1" applyAlignment="1">
      <alignment vertical="top" wrapText="1"/>
    </xf>
    <xf numFmtId="2" fontId="0" fillId="0" borderId="78" xfId="0" applyNumberFormat="1" applyBorder="1" applyAlignment="1">
      <alignment horizontal="center" vertical="center" wrapText="1"/>
    </xf>
    <xf numFmtId="0" fontId="24" fillId="9" borderId="77" xfId="0" applyFont="1" applyFill="1" applyBorder="1" applyAlignment="1">
      <alignment horizontal="center" vertical="center" wrapText="1"/>
    </xf>
    <xf numFmtId="0" fontId="0" fillId="9" borderId="56" xfId="0" applyFill="1" applyBorder="1" applyAlignment="1">
      <alignment horizontal="center" vertical="center" wrapText="1"/>
    </xf>
    <xf numFmtId="0" fontId="0" fillId="9" borderId="78" xfId="0" applyFill="1" applyBorder="1" applyAlignment="1">
      <alignment horizontal="center" vertical="center" wrapText="1"/>
    </xf>
    <xf numFmtId="0" fontId="1" fillId="7" borderId="43" xfId="0" applyFont="1" applyFill="1" applyBorder="1" applyAlignment="1">
      <alignment wrapText="1"/>
    </xf>
    <xf numFmtId="0" fontId="1" fillId="7" borderId="12" xfId="0" applyFont="1" applyFill="1" applyBorder="1" applyAlignment="1">
      <alignment wrapText="1"/>
    </xf>
    <xf numFmtId="0" fontId="36" fillId="0" borderId="47" xfId="0" applyFont="1" applyBorder="1" applyAlignment="1">
      <alignment horizontal="center" vertical="center" wrapText="1"/>
    </xf>
    <xf numFmtId="0" fontId="36" fillId="0" borderId="66" xfId="0" applyFont="1" applyBorder="1" applyAlignment="1">
      <alignment horizontal="center" vertical="center" wrapText="1"/>
    </xf>
    <xf numFmtId="0" fontId="37" fillId="0" borderId="66" xfId="0" applyFont="1" applyBorder="1" applyAlignment="1">
      <alignment horizontal="center" wrapText="1"/>
    </xf>
    <xf numFmtId="0" fontId="37" fillId="0" borderId="19" xfId="0" applyFont="1" applyBorder="1" applyAlignment="1">
      <alignment horizontal="center" wrapText="1"/>
    </xf>
    <xf numFmtId="0" fontId="2" fillId="3" borderId="49" xfId="0" applyFont="1" applyFill="1" applyBorder="1" applyAlignment="1">
      <alignment horizontal="center" vertical="center" wrapText="1"/>
    </xf>
    <xf numFmtId="0" fontId="0" fillId="0" borderId="24" xfId="0" applyBorder="1" applyAlignment="1">
      <alignment wrapText="1"/>
    </xf>
    <xf numFmtId="0" fontId="0" fillId="0" borderId="55" xfId="0" applyBorder="1" applyAlignment="1">
      <alignment wrapText="1"/>
    </xf>
    <xf numFmtId="0" fontId="33" fillId="0" borderId="4" xfId="0" applyFont="1" applyFill="1" applyBorder="1" applyAlignment="1">
      <alignment horizontal="center" vertical="center" wrapText="1"/>
    </xf>
    <xf numFmtId="0" fontId="33" fillId="0" borderId="18" xfId="0" applyFont="1" applyFill="1" applyBorder="1" applyAlignment="1">
      <alignment horizontal="center" vertical="center" wrapText="1"/>
    </xf>
    <xf numFmtId="0" fontId="33" fillId="0" borderId="18" xfId="0" applyFont="1" applyFill="1" applyBorder="1" applyAlignment="1">
      <alignment horizontal="center" wrapText="1"/>
    </xf>
    <xf numFmtId="0" fontId="0" fillId="0" borderId="14" xfId="0" applyFill="1" applyBorder="1" applyAlignment="1">
      <alignment horizontal="center" wrapText="1"/>
    </xf>
    <xf numFmtId="0" fontId="1" fillId="2" borderId="22"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0" fillId="0" borderId="66" xfId="0" applyBorder="1" applyAlignment="1">
      <alignment vertical="center" wrapText="1"/>
    </xf>
    <xf numFmtId="0" fontId="0" fillId="0" borderId="19" xfId="0" applyBorder="1" applyAlignment="1">
      <alignment vertical="center" wrapText="1"/>
    </xf>
    <xf numFmtId="0" fontId="5" fillId="2" borderId="48"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16" fillId="0" borderId="49" xfId="0" applyFont="1" applyBorder="1" applyAlignment="1">
      <alignment horizontal="center" vertical="center" wrapText="1"/>
    </xf>
    <xf numFmtId="0" fontId="21" fillId="0" borderId="59" xfId="0" applyFont="1" applyFill="1" applyBorder="1" applyAlignment="1">
      <alignment horizontal="left" vertical="center" wrapText="1"/>
    </xf>
    <xf numFmtId="0" fontId="22" fillId="0" borderId="21" xfId="0" applyFont="1" applyFill="1" applyBorder="1" applyAlignment="1">
      <alignment horizontal="left" vertical="center" wrapText="1"/>
    </xf>
    <xf numFmtId="0" fontId="22" fillId="2" borderId="37"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24" fillId="0" borderId="25" xfId="0" applyFont="1" applyFill="1" applyBorder="1" applyAlignment="1">
      <alignment horizontal="center" wrapText="1"/>
    </xf>
    <xf numFmtId="0" fontId="57" fillId="0" borderId="9" xfId="0" applyFont="1" applyFill="1" applyBorder="1" applyAlignment="1">
      <alignment horizontal="center" wrapText="1"/>
    </xf>
    <xf numFmtId="0" fontId="15" fillId="0" borderId="68" xfId="0" applyFont="1" applyFill="1" applyBorder="1" applyAlignment="1">
      <alignment horizontal="center" vertical="center" wrapText="1"/>
    </xf>
    <xf numFmtId="0" fontId="16" fillId="0" borderId="56" xfId="0" applyFont="1" applyFill="1" applyBorder="1" applyAlignment="1">
      <alignment horizontal="center" vertical="center" wrapText="1"/>
    </xf>
    <xf numFmtId="0" fontId="15" fillId="2" borderId="60" xfId="0" applyFont="1" applyFill="1" applyBorder="1" applyAlignment="1">
      <alignment vertical="center" wrapText="1"/>
    </xf>
    <xf numFmtId="0" fontId="15" fillId="2" borderId="48" xfId="0" applyFont="1" applyFill="1" applyBorder="1" applyAlignment="1">
      <alignment horizontal="center" vertical="center" wrapText="1"/>
    </xf>
    <xf numFmtId="0" fontId="15" fillId="2" borderId="31" xfId="0" applyFont="1" applyFill="1" applyBorder="1" applyAlignment="1">
      <alignment vertical="center" wrapText="1"/>
    </xf>
    <xf numFmtId="0" fontId="15" fillId="2" borderId="64"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3" xfId="0" applyFill="1" applyBorder="1" applyAlignment="1">
      <alignment wrapText="1"/>
    </xf>
    <xf numFmtId="0" fontId="0" fillId="2" borderId="3" xfId="0" applyFill="1" applyBorder="1" applyAlignment="1">
      <alignment horizontal="center" vertical="center" wrapText="1"/>
    </xf>
    <xf numFmtId="0" fontId="3" fillId="2" borderId="29" xfId="0" applyFont="1" applyFill="1" applyBorder="1" applyAlignment="1">
      <alignment horizontal="left" vertical="center" wrapText="1"/>
    </xf>
    <xf numFmtId="0" fontId="0" fillId="2" borderId="29" xfId="0" applyFill="1" applyBorder="1" applyAlignment="1">
      <alignment horizontal="left" vertical="center" wrapText="1"/>
    </xf>
    <xf numFmtId="0" fontId="0" fillId="2" borderId="30" xfId="0"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26" xfId="0" applyFont="1" applyFill="1" applyBorder="1" applyAlignment="1">
      <alignment horizontal="left" vertical="center" wrapText="1"/>
    </xf>
    <xf numFmtId="0" fontId="57" fillId="0" borderId="5" xfId="0" applyFont="1" applyFill="1" applyBorder="1" applyAlignment="1">
      <alignment horizontal="left" vertical="center" wrapText="1"/>
    </xf>
    <xf numFmtId="0" fontId="35" fillId="2" borderId="18" xfId="0" applyFont="1" applyFill="1" applyBorder="1" applyAlignment="1">
      <alignment horizontal="left" vertical="center" wrapText="1"/>
    </xf>
    <xf numFmtId="0" fontId="49" fillId="2" borderId="18" xfId="0" applyFont="1" applyFill="1" applyBorder="1" applyAlignment="1">
      <alignment horizontal="left" vertical="center" wrapText="1"/>
    </xf>
    <xf numFmtId="0" fontId="49" fillId="2" borderId="3" xfId="0" applyFont="1" applyFill="1" applyBorder="1" applyAlignment="1">
      <alignment horizontal="left" vertical="center" wrapText="1"/>
    </xf>
    <xf numFmtId="0" fontId="0" fillId="6" borderId="25" xfId="0" applyFill="1" applyBorder="1" applyAlignment="1">
      <alignment horizontal="center" wrapText="1"/>
    </xf>
    <xf numFmtId="0" fontId="0" fillId="6" borderId="9" xfId="0" applyFill="1" applyBorder="1" applyAlignment="1">
      <alignment horizontal="center" wrapText="1"/>
    </xf>
    <xf numFmtId="0" fontId="1" fillId="2" borderId="35" xfId="0" applyFont="1" applyFill="1" applyBorder="1" applyAlignment="1">
      <alignment wrapText="1"/>
    </xf>
    <xf numFmtId="0" fontId="20" fillId="6" borderId="4" xfId="0" applyFont="1" applyFill="1" applyBorder="1" applyAlignment="1">
      <alignment horizontal="center" vertical="center" wrapText="1"/>
    </xf>
    <xf numFmtId="0" fontId="3" fillId="9" borderId="33" xfId="0" applyFont="1" applyFill="1" applyBorder="1" applyAlignment="1">
      <alignment horizontal="left" vertical="top" wrapText="1"/>
    </xf>
    <xf numFmtId="0" fontId="3" fillId="9" borderId="48" xfId="0" applyFont="1" applyFill="1" applyBorder="1" applyAlignment="1">
      <alignment horizontal="left" vertical="top" wrapText="1"/>
    </xf>
    <xf numFmtId="0" fontId="3" fillId="9" borderId="57" xfId="0" applyFont="1" applyFill="1" applyBorder="1" applyAlignment="1">
      <alignment horizontal="left" vertical="top" wrapText="1"/>
    </xf>
    <xf numFmtId="0" fontId="0" fillId="0" borderId="48" xfId="0" applyBorder="1" applyAlignment="1">
      <alignment wrapText="1"/>
    </xf>
    <xf numFmtId="0" fontId="0" fillId="0" borderId="57" xfId="0" applyBorder="1" applyAlignment="1">
      <alignment wrapText="1"/>
    </xf>
    <xf numFmtId="0" fontId="3" fillId="9" borderId="54" xfId="0" applyFont="1" applyFill="1" applyBorder="1" applyAlignment="1">
      <alignment horizontal="left" vertical="top" wrapText="1"/>
    </xf>
    <xf numFmtId="0" fontId="1" fillId="9" borderId="54" xfId="0" applyFont="1" applyFill="1" applyBorder="1" applyAlignment="1">
      <alignment horizontal="left" vertical="center" wrapText="1"/>
    </xf>
    <xf numFmtId="2" fontId="2" fillId="0" borderId="44" xfId="0" applyNumberFormat="1" applyFont="1" applyFill="1" applyBorder="1" applyAlignment="1">
      <alignment horizontal="center" vertical="center" wrapText="1"/>
    </xf>
    <xf numFmtId="0" fontId="2" fillId="0" borderId="45" xfId="0" applyFont="1" applyFill="1"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3" fillId="0" borderId="33" xfId="0" applyFont="1" applyBorder="1" applyAlignment="1">
      <alignment horizontal="center" wrapText="1"/>
    </xf>
    <xf numFmtId="0" fontId="0" fillId="0" borderId="1" xfId="0" applyBorder="1" applyAlignment="1">
      <alignment horizontal="center" wrapText="1"/>
    </xf>
    <xf numFmtId="0" fontId="10" fillId="0" borderId="54" xfId="0" applyFont="1" applyFill="1" applyBorder="1" applyAlignment="1">
      <alignment horizontal="center" vertical="top" wrapText="1"/>
    </xf>
    <xf numFmtId="0" fontId="10" fillId="0" borderId="3" xfId="0" applyFont="1" applyBorder="1" applyAlignment="1">
      <alignment horizontal="center" wrapText="1"/>
    </xf>
    <xf numFmtId="0" fontId="3" fillId="0" borderId="33" xfId="0" applyFont="1" applyBorder="1" applyAlignment="1">
      <alignment wrapText="1"/>
    </xf>
    <xf numFmtId="0" fontId="0" fillId="0" borderId="1" xfId="0" applyBorder="1" applyAlignment="1">
      <alignment wrapText="1"/>
    </xf>
    <xf numFmtId="0" fontId="2" fillId="2" borderId="75" xfId="0" applyFont="1" applyFill="1" applyBorder="1" applyAlignment="1">
      <alignment horizontal="center" vertical="center" wrapText="1"/>
    </xf>
    <xf numFmtId="0" fontId="0" fillId="0" borderId="37" xfId="0" applyBorder="1" applyAlignment="1">
      <alignment horizontal="center" vertical="center" wrapText="1"/>
    </xf>
    <xf numFmtId="0" fontId="12" fillId="2" borderId="66" xfId="0" applyFont="1" applyFill="1" applyBorder="1" applyAlignment="1">
      <alignment horizontal="center" vertical="center"/>
    </xf>
    <xf numFmtId="0" fontId="0" fillId="0" borderId="19" xfId="0" applyBorder="1" applyAlignment="1">
      <alignment horizontal="center" vertical="center"/>
    </xf>
    <xf numFmtId="0" fontId="0" fillId="0" borderId="29" xfId="0" applyBorder="1" applyAlignment="1">
      <alignment horizontal="center" vertical="center"/>
    </xf>
    <xf numFmtId="0" fontId="0" fillId="0" borderId="15" xfId="0" applyBorder="1" applyAlignment="1">
      <alignment horizontal="center" vertical="center"/>
    </xf>
    <xf numFmtId="0" fontId="3" fillId="0" borderId="68" xfId="0" applyFont="1" applyBorder="1" applyAlignment="1">
      <alignment wrapText="1"/>
    </xf>
    <xf numFmtId="0" fontId="0" fillId="0" borderId="62" xfId="0" applyBorder="1" applyAlignment="1"/>
    <xf numFmtId="0" fontId="12" fillId="0" borderId="53" xfId="0" applyFont="1" applyBorder="1" applyAlignment="1">
      <alignment horizontal="left" vertical="center" wrapText="1"/>
    </xf>
    <xf numFmtId="0" fontId="0" fillId="0" borderId="26" xfId="0" applyBorder="1" applyAlignment="1">
      <alignment horizontal="left" vertical="center" wrapText="1"/>
    </xf>
    <xf numFmtId="0" fontId="0" fillId="0" borderId="58" xfId="0" applyBorder="1" applyAlignment="1">
      <alignment horizontal="left" vertical="center" wrapText="1"/>
    </xf>
    <xf numFmtId="0" fontId="3" fillId="4" borderId="4" xfId="0" applyFont="1" applyFill="1" applyBorder="1" applyAlignment="1">
      <alignment horizontal="center" wrapText="1"/>
    </xf>
    <xf numFmtId="0" fontId="3" fillId="2" borderId="70" xfId="0" applyFont="1" applyFill="1" applyBorder="1" applyAlignment="1">
      <alignment horizontal="left" vertical="center" wrapText="1"/>
    </xf>
    <xf numFmtId="0" fontId="3" fillId="2" borderId="71" xfId="0" applyFont="1" applyFill="1" applyBorder="1" applyAlignment="1">
      <alignment horizontal="left" vertical="center" wrapText="1"/>
    </xf>
    <xf numFmtId="0" fontId="39" fillId="2" borderId="18" xfId="0" applyFont="1" applyFill="1" applyBorder="1" applyAlignment="1">
      <alignment horizontal="center" vertical="center" wrapText="1"/>
    </xf>
    <xf numFmtId="0" fontId="39" fillId="2" borderId="3" xfId="0" applyFont="1" applyFill="1" applyBorder="1" applyAlignment="1">
      <alignment horizontal="center" vertical="center" wrapText="1"/>
    </xf>
    <xf numFmtId="0" fontId="12" fillId="0" borderId="4" xfId="0" applyFont="1" applyBorder="1" applyAlignment="1">
      <alignment horizontal="center" vertical="center" wrapText="1"/>
    </xf>
    <xf numFmtId="0" fontId="10" fillId="2" borderId="56" xfId="0" applyFont="1" applyFill="1" applyBorder="1" applyAlignment="1">
      <alignment horizontal="center" vertical="center" wrapText="1"/>
    </xf>
    <xf numFmtId="0" fontId="1" fillId="0" borderId="56" xfId="0" applyFont="1" applyBorder="1" applyAlignment="1">
      <alignment horizontal="center" vertical="center" wrapText="1"/>
    </xf>
    <xf numFmtId="0" fontId="1" fillId="0" borderId="62" xfId="0" applyFont="1" applyBorder="1" applyAlignment="1">
      <alignment horizontal="center" vertical="center" wrapText="1"/>
    </xf>
    <xf numFmtId="0" fontId="12" fillId="0" borderId="54" xfId="0" applyFont="1" applyBorder="1" applyAlignment="1">
      <alignment horizontal="left" vertical="center" wrapText="1"/>
    </xf>
    <xf numFmtId="0" fontId="0" fillId="0" borderId="18" xfId="0" applyBorder="1" applyAlignment="1">
      <alignment horizontal="left" vertical="center" wrapText="1"/>
    </xf>
    <xf numFmtId="0" fontId="21" fillId="6" borderId="4" xfId="0" applyFont="1" applyFill="1" applyBorder="1" applyAlignment="1">
      <alignment horizontal="center" vertical="center" wrapText="1"/>
    </xf>
    <xf numFmtId="0" fontId="0" fillId="0" borderId="18" xfId="0" applyBorder="1" applyAlignment="1">
      <alignment vertical="center" wrapText="1"/>
    </xf>
    <xf numFmtId="0" fontId="0" fillId="0" borderId="14" xfId="0" applyBorder="1" applyAlignment="1">
      <alignment vertical="center" wrapText="1"/>
    </xf>
    <xf numFmtId="0" fontId="41" fillId="2" borderId="9" xfId="0" applyFont="1" applyFill="1" applyBorder="1" applyAlignment="1">
      <alignment horizontal="center" vertical="center" wrapText="1"/>
    </xf>
    <xf numFmtId="0" fontId="0" fillId="0" borderId="30" xfId="0" applyBorder="1" applyAlignment="1">
      <alignment wrapText="1"/>
    </xf>
    <xf numFmtId="0" fontId="12" fillId="2" borderId="54" xfId="0" applyFont="1" applyFill="1" applyBorder="1" applyAlignment="1">
      <alignment vertical="center" wrapText="1"/>
    </xf>
    <xf numFmtId="0" fontId="0" fillId="0" borderId="3" xfId="0" applyBorder="1" applyAlignment="1">
      <alignment vertical="center" wrapText="1"/>
    </xf>
    <xf numFmtId="0" fontId="18" fillId="0" borderId="54" xfId="0" applyFont="1" applyBorder="1" applyAlignment="1">
      <alignment vertical="center" wrapText="1"/>
    </xf>
    <xf numFmtId="0" fontId="18" fillId="0" borderId="33" xfId="0" applyFont="1" applyBorder="1" applyAlignment="1">
      <alignment vertical="center" wrapText="1"/>
    </xf>
    <xf numFmtId="0" fontId="0" fillId="0" borderId="9" xfId="0" applyBorder="1" applyAlignment="1">
      <alignment vertical="center" wrapText="1"/>
    </xf>
    <xf numFmtId="0" fontId="0" fillId="0" borderId="1" xfId="0" applyBorder="1" applyAlignment="1">
      <alignment vertical="center" wrapText="1"/>
    </xf>
    <xf numFmtId="0" fontId="21" fillId="6" borderId="25" xfId="0" applyFont="1" applyFill="1" applyBorder="1" applyAlignment="1">
      <alignment horizontal="center" vertical="center" wrapText="1"/>
    </xf>
    <xf numFmtId="0" fontId="0" fillId="0" borderId="16" xfId="0" applyBorder="1" applyAlignment="1">
      <alignment vertical="center" wrapText="1"/>
    </xf>
    <xf numFmtId="0" fontId="12" fillId="2" borderId="34" xfId="0" applyFont="1" applyFill="1" applyBorder="1" applyAlignment="1">
      <alignment horizontal="center" vertical="center" wrapText="1"/>
    </xf>
    <xf numFmtId="0" fontId="0" fillId="0" borderId="35" xfId="0" applyBorder="1" applyAlignment="1">
      <alignment horizontal="center" vertical="center" wrapText="1"/>
    </xf>
    <xf numFmtId="0" fontId="10" fillId="0" borderId="63" xfId="0" applyFont="1" applyBorder="1" applyAlignment="1">
      <alignment horizontal="left" vertical="center" wrapText="1"/>
    </xf>
    <xf numFmtId="0" fontId="1" fillId="0" borderId="21" xfId="0" applyFont="1" applyBorder="1" applyAlignment="1">
      <alignment horizontal="left" vertical="center" wrapText="1"/>
    </xf>
    <xf numFmtId="0" fontId="10" fillId="0" borderId="28" xfId="0" applyFont="1" applyBorder="1" applyAlignment="1">
      <alignment horizontal="left" vertical="center" wrapText="1"/>
    </xf>
    <xf numFmtId="0" fontId="1" fillId="0" borderId="2" xfId="0" applyFont="1" applyBorder="1" applyAlignment="1">
      <alignment horizontal="left" vertical="center" wrapText="1"/>
    </xf>
    <xf numFmtId="0" fontId="10" fillId="0" borderId="52" xfId="0" applyFont="1" applyBorder="1" applyAlignment="1">
      <alignment horizontal="left" vertical="center" wrapText="1"/>
    </xf>
    <xf numFmtId="0" fontId="1" fillId="0" borderId="23" xfId="0" applyFont="1" applyBorder="1" applyAlignment="1">
      <alignment horizontal="left" vertical="center" wrapText="1"/>
    </xf>
    <xf numFmtId="0" fontId="12" fillId="0" borderId="63" xfId="0" applyFont="1" applyBorder="1" applyAlignment="1">
      <alignment vertical="top" wrapText="1"/>
    </xf>
    <xf numFmtId="0" fontId="0" fillId="0" borderId="21" xfId="0" applyBorder="1" applyAlignment="1">
      <alignment vertical="top" wrapText="1"/>
    </xf>
    <xf numFmtId="0" fontId="12" fillId="0" borderId="28" xfId="0" applyFont="1" applyBorder="1" applyAlignment="1">
      <alignment vertical="top" wrapText="1"/>
    </xf>
    <xf numFmtId="0" fontId="12" fillId="2" borderId="28" xfId="0" applyFont="1" applyFill="1" applyBorder="1" applyAlignment="1">
      <alignment vertical="top" wrapText="1"/>
    </xf>
    <xf numFmtId="0" fontId="12" fillId="2" borderId="52" xfId="0" applyFont="1" applyFill="1" applyBorder="1" applyAlignment="1">
      <alignment vertical="center" wrapText="1"/>
    </xf>
    <xf numFmtId="0" fontId="12" fillId="2" borderId="42" xfId="0" applyFont="1" applyFill="1" applyBorder="1" applyAlignment="1">
      <alignment vertical="center" wrapText="1"/>
    </xf>
    <xf numFmtId="0" fontId="0" fillId="0" borderId="59" xfId="0" applyBorder="1" applyAlignment="1">
      <alignment vertical="center" wrapText="1"/>
    </xf>
    <xf numFmtId="0" fontId="12" fillId="3" borderId="75" xfId="0" applyFont="1" applyFill="1" applyBorder="1" applyAlignment="1">
      <alignment vertical="center" wrapText="1"/>
    </xf>
    <xf numFmtId="0" fontId="0" fillId="0" borderId="37" xfId="0" applyBorder="1" applyAlignment="1">
      <alignment vertical="center" wrapText="1"/>
    </xf>
    <xf numFmtId="0" fontId="2" fillId="4" borderId="2"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74"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50" xfId="0" applyFont="1" applyFill="1" applyBorder="1" applyAlignment="1">
      <alignment horizontal="center" vertical="center" wrapText="1"/>
    </xf>
    <xf numFmtId="0" fontId="2" fillId="4" borderId="43"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3" fillId="9" borderId="3" xfId="0" applyFont="1" applyFill="1" applyBorder="1" applyAlignment="1">
      <alignment horizontal="center" vertical="top" wrapText="1"/>
    </xf>
    <xf numFmtId="0" fontId="0" fillId="9" borderId="6" xfId="0" applyFill="1" applyBorder="1" applyAlignment="1">
      <alignment horizontal="center" wrapText="1"/>
    </xf>
    <xf numFmtId="0" fontId="15" fillId="0" borderId="68" xfId="0" applyFont="1" applyBorder="1" applyAlignment="1" applyProtection="1">
      <alignment horizontal="center" vertical="center" wrapText="1"/>
      <protection locked="0"/>
    </xf>
    <xf numFmtId="0" fontId="15" fillId="0" borderId="56" xfId="0" applyFont="1" applyBorder="1" applyAlignment="1" applyProtection="1">
      <alignment horizontal="center" vertical="center" wrapText="1"/>
      <protection locked="0"/>
    </xf>
    <xf numFmtId="0" fontId="15" fillId="0" borderId="62" xfId="0" applyFont="1" applyBorder="1" applyAlignment="1" applyProtection="1">
      <alignment horizontal="center" vertical="center" wrapText="1"/>
      <protection locked="0"/>
    </xf>
    <xf numFmtId="0" fontId="42" fillId="0" borderId="42" xfId="0" applyFont="1" applyBorder="1" applyAlignment="1">
      <alignment horizontal="center" vertical="center" wrapText="1"/>
    </xf>
    <xf numFmtId="0" fontId="0" fillId="0" borderId="43" xfId="0" applyBorder="1" applyAlignment="1">
      <alignment horizontal="center" vertical="center" wrapText="1"/>
    </xf>
    <xf numFmtId="0" fontId="0" fillId="0" borderId="12" xfId="0" applyBorder="1" applyAlignment="1">
      <alignment horizontal="center" vertical="center" wrapText="1"/>
    </xf>
    <xf numFmtId="0" fontId="33" fillId="0" borderId="4" xfId="0" applyFont="1" applyBorder="1" applyAlignment="1">
      <alignment horizontal="center" vertical="center" wrapText="1"/>
    </xf>
    <xf numFmtId="0" fontId="0" fillId="0" borderId="14" xfId="0" applyBorder="1" applyAlignment="1">
      <alignment horizontal="center" vertical="center" wrapText="1"/>
    </xf>
    <xf numFmtId="0" fontId="12" fillId="2" borderId="57" xfId="0" applyFont="1" applyFill="1" applyBorder="1" applyAlignment="1">
      <alignment horizontal="center" vertical="top" wrapText="1"/>
    </xf>
    <xf numFmtId="0" fontId="0" fillId="0" borderId="30" xfId="0" applyBorder="1" applyAlignment="1">
      <alignment horizontal="center" vertical="top" wrapText="1"/>
    </xf>
    <xf numFmtId="0" fontId="2" fillId="2" borderId="54"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21"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51" xfId="0" applyFont="1" applyFill="1" applyBorder="1" applyAlignment="1">
      <alignment horizontal="center" vertical="center" wrapText="1"/>
    </xf>
    <xf numFmtId="0" fontId="2" fillId="4" borderId="35" xfId="0" applyFont="1" applyFill="1" applyBorder="1" applyAlignment="1">
      <alignment horizontal="center" vertical="center" wrapText="1"/>
    </xf>
    <xf numFmtId="0" fontId="12" fillId="2" borderId="68" xfId="0" applyFont="1" applyFill="1" applyBorder="1" applyAlignment="1">
      <alignment horizontal="center" vertical="center" wrapText="1"/>
    </xf>
    <xf numFmtId="0" fontId="12" fillId="2" borderId="56" xfId="0" applyFont="1" applyFill="1" applyBorder="1" applyAlignment="1">
      <alignment horizontal="center" vertical="center" wrapText="1"/>
    </xf>
    <xf numFmtId="0" fontId="12" fillId="2" borderId="62" xfId="0" applyFont="1" applyFill="1" applyBorder="1" applyAlignment="1">
      <alignment horizontal="center" vertical="center" wrapText="1"/>
    </xf>
    <xf numFmtId="0" fontId="15" fillId="0" borderId="62" xfId="0" applyFont="1" applyBorder="1" applyAlignment="1">
      <alignment horizontal="center" vertical="center" wrapText="1"/>
    </xf>
    <xf numFmtId="0" fontId="2" fillId="4" borderId="34" xfId="0" applyFont="1" applyFill="1" applyBorder="1" applyAlignment="1">
      <alignment horizontal="center" vertical="center" wrapText="1"/>
    </xf>
    <xf numFmtId="0" fontId="2" fillId="4" borderId="67"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12" fillId="2" borderId="48" xfId="0" applyFont="1" applyFill="1" applyBorder="1" applyAlignment="1">
      <alignment horizontal="center" vertical="center" wrapText="1"/>
    </xf>
    <xf numFmtId="0" fontId="12" fillId="2" borderId="49" xfId="0" applyFont="1" applyFill="1" applyBorder="1" applyAlignment="1">
      <alignment horizontal="center" vertical="center" wrapText="1"/>
    </xf>
    <xf numFmtId="0" fontId="12" fillId="0" borderId="47" xfId="0" applyFont="1" applyBorder="1" applyAlignment="1">
      <alignment horizontal="center" vertical="center" wrapText="1"/>
    </xf>
    <xf numFmtId="0" fontId="12" fillId="0" borderId="19" xfId="0" applyFont="1" applyBorder="1" applyAlignment="1">
      <alignment horizontal="center" vertical="center" wrapText="1"/>
    </xf>
    <xf numFmtId="0" fontId="0" fillId="6" borderId="66" xfId="0" applyFill="1" applyBorder="1" applyAlignment="1">
      <alignment horizontal="center" vertical="center" wrapText="1"/>
    </xf>
    <xf numFmtId="0" fontId="12" fillId="0" borderId="48"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56" xfId="0" applyFont="1" applyBorder="1" applyAlignment="1">
      <alignment horizontal="center" vertical="center" wrapText="1"/>
    </xf>
    <xf numFmtId="0" fontId="12" fillId="2" borderId="51" xfId="0" applyFont="1" applyFill="1" applyBorder="1" applyAlignment="1">
      <alignment horizontal="center" vertical="center" wrapText="1"/>
    </xf>
    <xf numFmtId="0" fontId="12" fillId="2" borderId="35"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4"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4" xfId="0" applyFont="1" applyFill="1" applyBorder="1" applyAlignment="1">
      <alignment horizontal="center" vertical="center"/>
    </xf>
    <xf numFmtId="0" fontId="12" fillId="9" borderId="3" xfId="0" applyFont="1" applyFill="1" applyBorder="1" applyAlignment="1">
      <alignment horizontal="left" vertical="top" wrapText="1"/>
    </xf>
    <xf numFmtId="0" fontId="2" fillId="6" borderId="34"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6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39"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12" fillId="0" borderId="50"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59" xfId="0" applyFont="1" applyBorder="1" applyAlignment="1">
      <alignment horizontal="center" vertical="center" wrapText="1"/>
    </xf>
    <xf numFmtId="1" fontId="2" fillId="4" borderId="4" xfId="0" applyNumberFormat="1" applyFont="1" applyFill="1" applyBorder="1" applyAlignment="1">
      <alignment horizontal="center" vertical="center" wrapText="1"/>
    </xf>
    <xf numFmtId="1" fontId="2" fillId="4" borderId="18" xfId="0" applyNumberFormat="1" applyFont="1" applyFill="1" applyBorder="1" applyAlignment="1">
      <alignment horizontal="center" vertical="center" wrapText="1"/>
    </xf>
    <xf numFmtId="1" fontId="2" fillId="4" borderId="3" xfId="0" applyNumberFormat="1" applyFont="1" applyFill="1" applyBorder="1" applyAlignment="1">
      <alignment horizontal="center" vertical="center" wrapText="1"/>
    </xf>
    <xf numFmtId="2" fontId="2" fillId="4" borderId="4" xfId="0" applyNumberFormat="1" applyFont="1" applyFill="1" applyBorder="1" applyAlignment="1">
      <alignment horizontal="center" vertical="center" wrapText="1"/>
    </xf>
    <xf numFmtId="2" fontId="2" fillId="4" borderId="18" xfId="0" applyNumberFormat="1" applyFont="1" applyFill="1" applyBorder="1" applyAlignment="1">
      <alignment horizontal="center" vertical="center" wrapText="1"/>
    </xf>
    <xf numFmtId="2" fontId="2" fillId="4" borderId="3" xfId="0" applyNumberFormat="1" applyFont="1" applyFill="1" applyBorder="1" applyAlignment="1">
      <alignment horizontal="center" vertical="center" wrapText="1"/>
    </xf>
    <xf numFmtId="0" fontId="2" fillId="4" borderId="3" xfId="0" applyFont="1" applyFill="1" applyBorder="1" applyAlignment="1">
      <alignment horizontal="center" vertical="center" wrapText="1"/>
    </xf>
    <xf numFmtId="0" fontId="12" fillId="2" borderId="66" xfId="0" applyFont="1" applyFill="1" applyBorder="1" applyAlignment="1">
      <alignment horizontal="center" vertical="center" wrapText="1"/>
    </xf>
    <xf numFmtId="0" fontId="12" fillId="2" borderId="19" xfId="0" applyFont="1" applyFill="1" applyBorder="1" applyAlignment="1">
      <alignment horizontal="center" vertical="center" wrapText="1"/>
    </xf>
    <xf numFmtId="2" fontId="2" fillId="6" borderId="54" xfId="0" applyNumberFormat="1" applyFont="1" applyFill="1" applyBorder="1" applyAlignment="1">
      <alignment horizontal="center" vertical="center" wrapText="1"/>
    </xf>
    <xf numFmtId="2" fontId="2" fillId="6" borderId="18" xfId="0" applyNumberFormat="1" applyFont="1" applyFill="1" applyBorder="1" applyAlignment="1">
      <alignment horizontal="center" vertical="center" wrapText="1"/>
    </xf>
    <xf numFmtId="2" fontId="2" fillId="6" borderId="3" xfId="0" applyNumberFormat="1" applyFont="1" applyFill="1" applyBorder="1" applyAlignment="1">
      <alignment horizontal="center" vertical="center" wrapText="1"/>
    </xf>
    <xf numFmtId="2" fontId="2" fillId="6" borderId="4" xfId="0" applyNumberFormat="1" applyFont="1" applyFill="1" applyBorder="1" applyAlignment="1">
      <alignment horizontal="center" vertical="center" wrapText="1"/>
    </xf>
    <xf numFmtId="0" fontId="3" fillId="4" borderId="18" xfId="0" applyFont="1" applyFill="1" applyBorder="1" applyAlignment="1">
      <alignment horizontal="center" wrapText="1"/>
    </xf>
    <xf numFmtId="0" fontId="3" fillId="4" borderId="3" xfId="0" applyFont="1" applyFill="1" applyBorder="1" applyAlignment="1">
      <alignment horizontal="center" wrapText="1"/>
    </xf>
    <xf numFmtId="0" fontId="0" fillId="4" borderId="4" xfId="0" applyFill="1" applyBorder="1" applyAlignment="1">
      <alignment horizontal="center" vertical="center" wrapText="1"/>
    </xf>
    <xf numFmtId="0" fontId="0" fillId="4" borderId="18" xfId="0" applyFill="1" applyBorder="1" applyAlignment="1">
      <alignment horizontal="center" vertical="center" wrapText="1"/>
    </xf>
    <xf numFmtId="0" fontId="0" fillId="4" borderId="3" xfId="0" applyFill="1" applyBorder="1" applyAlignment="1">
      <alignment horizontal="center" vertical="center" wrapText="1"/>
    </xf>
    <xf numFmtId="0" fontId="10" fillId="9" borderId="7" xfId="0" applyFont="1" applyFill="1" applyBorder="1" applyAlignment="1">
      <alignment vertical="center" wrapText="1"/>
    </xf>
    <xf numFmtId="0" fontId="10" fillId="9" borderId="26" xfId="0" applyFont="1" applyFill="1" applyBorder="1" applyAlignment="1">
      <alignment vertical="center" wrapText="1"/>
    </xf>
    <xf numFmtId="0" fontId="10" fillId="9" borderId="5" xfId="0" applyFont="1" applyFill="1" applyBorder="1" applyAlignment="1">
      <alignment vertical="center" wrapText="1"/>
    </xf>
    <xf numFmtId="0" fontId="2" fillId="4" borderId="25"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7" fillId="2" borderId="53"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58" xfId="0" applyFont="1" applyFill="1" applyBorder="1" applyAlignment="1">
      <alignment horizontal="center" vertical="center" wrapText="1"/>
    </xf>
    <xf numFmtId="0" fontId="12" fillId="2" borderId="43" xfId="0" applyFont="1" applyFill="1" applyBorder="1" applyAlignment="1">
      <alignment horizontal="center" vertical="center" wrapText="1"/>
    </xf>
    <xf numFmtId="0" fontId="12" fillId="2" borderId="5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3" fillId="2" borderId="56" xfId="0" applyFont="1" applyFill="1" applyBorder="1" applyAlignment="1">
      <alignment horizontal="left" vertical="center" wrapText="1"/>
    </xf>
    <xf numFmtId="0" fontId="3" fillId="2" borderId="29"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5" fillId="2" borderId="68"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5" fillId="2" borderId="62" xfId="0" applyFont="1" applyFill="1" applyBorder="1" applyAlignment="1">
      <alignment horizontal="center" vertical="center" wrapText="1"/>
    </xf>
    <xf numFmtId="0" fontId="15" fillId="2" borderId="49" xfId="0" applyFont="1" applyFill="1" applyBorder="1" applyAlignment="1">
      <alignment horizontal="center" vertical="center" wrapText="1"/>
    </xf>
    <xf numFmtId="0" fontId="18" fillId="0" borderId="34" xfId="0" applyFont="1" applyFill="1" applyBorder="1" applyAlignment="1">
      <alignment horizontal="center" vertical="center" wrapText="1"/>
    </xf>
    <xf numFmtId="0" fontId="18" fillId="0" borderId="51" xfId="0" applyFont="1" applyFill="1" applyBorder="1" applyAlignment="1">
      <alignment horizontal="center" vertical="center" wrapText="1"/>
    </xf>
    <xf numFmtId="0" fontId="18" fillId="0" borderId="35" xfId="0" applyFont="1" applyFill="1" applyBorder="1" applyAlignment="1">
      <alignment horizontal="center" vertical="center" wrapText="1"/>
    </xf>
    <xf numFmtId="0" fontId="12" fillId="2" borderId="57"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2" borderId="54"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75"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67"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0" fillId="0" borderId="51" xfId="0" applyBorder="1" applyAlignment="1">
      <alignment vertical="center" wrapText="1"/>
    </xf>
    <xf numFmtId="0" fontId="0" fillId="0" borderId="67" xfId="0" applyBorder="1" applyAlignment="1">
      <alignment vertical="center" wrapText="1"/>
    </xf>
    <xf numFmtId="0" fontId="10" fillId="2" borderId="8" xfId="0" applyFont="1" applyFill="1" applyBorder="1" applyAlignment="1">
      <alignment horizontal="center" vertical="center" wrapText="1"/>
    </xf>
    <xf numFmtId="0" fontId="10" fillId="0" borderId="34"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30" xfId="0" applyFont="1" applyBorder="1" applyAlignment="1">
      <alignment horizontal="center" vertical="center" wrapText="1"/>
    </xf>
    <xf numFmtId="0" fontId="18" fillId="2" borderId="54" xfId="0" applyFont="1" applyFill="1" applyBorder="1" applyAlignment="1">
      <alignment vertical="center" wrapText="1"/>
    </xf>
    <xf numFmtId="0" fontId="12" fillId="0" borderId="31"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1" xfId="0" applyFont="1" applyBorder="1" applyAlignment="1">
      <alignment horizontal="center" vertical="center" wrapText="1"/>
    </xf>
    <xf numFmtId="0" fontId="12" fillId="2" borderId="4" xfId="0" applyFont="1" applyFill="1" applyBorder="1" applyAlignment="1">
      <alignment horizontal="center" vertical="center" wrapText="1"/>
    </xf>
    <xf numFmtId="0" fontId="12" fillId="2" borderId="44" xfId="0" applyFont="1" applyFill="1" applyBorder="1" applyAlignment="1">
      <alignment horizontal="center" vertical="center" wrapText="1"/>
    </xf>
    <xf numFmtId="0" fontId="12" fillId="2" borderId="53"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0" borderId="60" xfId="0" applyFont="1" applyBorder="1" applyAlignment="1">
      <alignment horizontal="center" vertical="center" wrapText="1"/>
    </xf>
    <xf numFmtId="0" fontId="12" fillId="0" borderId="64" xfId="0" applyFont="1" applyBorder="1" applyAlignment="1">
      <alignment horizontal="center" vertical="center" wrapText="1"/>
    </xf>
    <xf numFmtId="0" fontId="12" fillId="0" borderId="76"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3" xfId="0" applyFont="1" applyBorder="1" applyAlignment="1">
      <alignment horizontal="center" vertical="center" wrapText="1"/>
    </xf>
    <xf numFmtId="0" fontId="10" fillId="0" borderId="54"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4" xfId="0" applyFont="1" applyBorder="1" applyAlignment="1">
      <alignment horizontal="center" vertical="center" wrapText="1"/>
    </xf>
    <xf numFmtId="0" fontId="3" fillId="2" borderId="54"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0" borderId="75" xfId="0" applyFont="1" applyBorder="1" applyAlignment="1">
      <alignment horizontal="center" vertical="center" wrapText="1"/>
    </xf>
    <xf numFmtId="0" fontId="3" fillId="0" borderId="45" xfId="0" applyFont="1" applyBorder="1" applyAlignment="1">
      <alignment horizontal="center" vertical="center" wrapText="1"/>
    </xf>
    <xf numFmtId="0" fontId="3" fillId="0" borderId="46" xfId="0" applyFont="1" applyBorder="1" applyAlignment="1">
      <alignment horizontal="center" vertical="center" wrapText="1"/>
    </xf>
    <xf numFmtId="1" fontId="2" fillId="6" borderId="22" xfId="0" applyNumberFormat="1" applyFont="1" applyFill="1" applyBorder="1" applyAlignment="1">
      <alignment horizontal="center" vertical="center" wrapText="1"/>
    </xf>
    <xf numFmtId="0" fontId="2" fillId="6" borderId="61" xfId="0" applyFont="1" applyFill="1" applyBorder="1" applyAlignment="1">
      <alignment horizontal="center" vertical="center" wrapText="1"/>
    </xf>
    <xf numFmtId="0" fontId="2" fillId="4" borderId="59" xfId="0" applyFont="1" applyFill="1" applyBorder="1" applyAlignment="1">
      <alignment horizontal="center" vertical="center" wrapText="1"/>
    </xf>
    <xf numFmtId="0" fontId="16" fillId="0" borderId="77" xfId="0" applyFont="1" applyBorder="1" applyAlignment="1">
      <alignment vertical="center"/>
    </xf>
    <xf numFmtId="0" fontId="16" fillId="0" borderId="56" xfId="0" applyFont="1" applyBorder="1" applyAlignment="1">
      <alignment vertical="center"/>
    </xf>
    <xf numFmtId="0" fontId="16" fillId="0" borderId="78" xfId="0" applyFont="1" applyBorder="1" applyAlignment="1">
      <alignment vertical="center"/>
    </xf>
    <xf numFmtId="0" fontId="16" fillId="0" borderId="62" xfId="0" applyFont="1" applyBorder="1" applyAlignment="1">
      <alignment vertical="center"/>
    </xf>
    <xf numFmtId="0" fontId="16" fillId="0" borderId="68" xfId="0" applyFont="1" applyBorder="1" applyAlignment="1"/>
    <xf numFmtId="0" fontId="16" fillId="0" borderId="78" xfId="0" applyFont="1" applyBorder="1" applyAlignment="1"/>
    <xf numFmtId="0" fontId="1" fillId="9" borderId="0" xfId="0" applyFont="1" applyFill="1" applyBorder="1" applyAlignment="1">
      <alignment vertical="top" wrapText="1"/>
    </xf>
    <xf numFmtId="0" fontId="0" fillId="0" borderId="0" xfId="0" applyBorder="1" applyAlignment="1">
      <alignment vertical="top"/>
    </xf>
    <xf numFmtId="0" fontId="15" fillId="0" borderId="59" xfId="0" applyFont="1" applyBorder="1" applyAlignment="1">
      <alignment horizontal="center"/>
    </xf>
    <xf numFmtId="0" fontId="7" fillId="0" borderId="21" xfId="0" applyFont="1" applyBorder="1" applyAlignment="1">
      <alignment horizontal="center"/>
    </xf>
    <xf numFmtId="0" fontId="7" fillId="0" borderId="36" xfId="0" applyFont="1" applyBorder="1" applyAlignment="1">
      <alignment horizontal="center"/>
    </xf>
    <xf numFmtId="0" fontId="1" fillId="9" borderId="3" xfId="0" applyFont="1" applyFill="1" applyBorder="1" applyAlignment="1">
      <alignment vertical="center" wrapText="1"/>
    </xf>
    <xf numFmtId="0" fontId="0" fillId="4" borderId="2" xfId="0" applyFill="1" applyBorder="1" applyAlignment="1">
      <alignment vertical="center" wrapText="1"/>
    </xf>
    <xf numFmtId="0" fontId="0" fillId="4" borderId="6" xfId="0" applyFill="1" applyBorder="1" applyAlignment="1">
      <alignment vertical="center" wrapText="1"/>
    </xf>
    <xf numFmtId="0" fontId="3" fillId="0" borderId="2" xfId="0" applyFont="1" applyBorder="1" applyAlignment="1">
      <alignment horizontal="left" vertical="center" wrapText="1"/>
    </xf>
    <xf numFmtId="0" fontId="1" fillId="0" borderId="7" xfId="0" applyFont="1" applyBorder="1" applyAlignment="1">
      <alignment vertical="center" wrapText="1"/>
    </xf>
    <xf numFmtId="0" fontId="5" fillId="2" borderId="11"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0" fillId="0" borderId="40" xfId="0" applyBorder="1" applyAlignment="1">
      <alignment vertical="center" wrapText="1"/>
    </xf>
    <xf numFmtId="0" fontId="0" fillId="4" borderId="44" xfId="0" applyFill="1" applyBorder="1" applyAlignment="1">
      <alignment vertical="center" wrapText="1"/>
    </xf>
    <xf numFmtId="0" fontId="0" fillId="0" borderId="45" xfId="0" applyBorder="1" applyAlignment="1">
      <alignment vertical="center" wrapText="1"/>
    </xf>
    <xf numFmtId="0" fontId="0" fillId="0" borderId="46" xfId="0" applyBorder="1" applyAlignment="1">
      <alignment vertical="center" wrapText="1"/>
    </xf>
    <xf numFmtId="0" fontId="4" fillId="0" borderId="63" xfId="0" applyFont="1" applyBorder="1" applyAlignment="1">
      <alignment horizontal="center" vertical="center" wrapText="1"/>
    </xf>
    <xf numFmtId="0" fontId="4" fillId="0" borderId="21" xfId="0" applyFont="1" applyBorder="1" applyAlignment="1">
      <alignment horizontal="center" vertical="center" wrapText="1"/>
    </xf>
    <xf numFmtId="0" fontId="0" fillId="0" borderId="36" xfId="0" applyBorder="1" applyAlignment="1">
      <alignment horizontal="center" vertical="center" wrapText="1"/>
    </xf>
    <xf numFmtId="0" fontId="3" fillId="0" borderId="2" xfId="0" applyFont="1" applyBorder="1" applyAlignment="1">
      <alignment horizontal="center" vertical="center" wrapText="1"/>
    </xf>
    <xf numFmtId="0" fontId="5" fillId="2" borderId="28" xfId="0" applyFont="1" applyFill="1" applyBorder="1" applyAlignment="1">
      <alignment horizontal="center" vertical="center" wrapText="1"/>
    </xf>
    <xf numFmtId="0" fontId="3" fillId="0" borderId="2" xfId="0" applyNumberFormat="1" applyFont="1" applyBorder="1" applyAlignment="1" applyProtection="1">
      <alignment horizontal="center" vertical="center" wrapText="1"/>
      <protection locked="0"/>
    </xf>
    <xf numFmtId="0" fontId="3" fillId="2" borderId="2" xfId="0" applyFont="1" applyFill="1" applyBorder="1" applyAlignment="1">
      <alignment horizontal="left" vertical="center" wrapText="1"/>
    </xf>
    <xf numFmtId="0" fontId="5" fillId="2" borderId="63"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1" fillId="0" borderId="53" xfId="0" applyFont="1" applyBorder="1" applyAlignment="1">
      <alignment vertical="center" wrapText="1"/>
    </xf>
    <xf numFmtId="0" fontId="1" fillId="9" borderId="19" xfId="0" applyFont="1" applyFill="1" applyBorder="1" applyAlignment="1">
      <alignment vertical="top" wrapText="1"/>
    </xf>
    <xf numFmtId="0" fontId="1" fillId="9" borderId="13" xfId="0" applyFont="1" applyFill="1" applyBorder="1" applyAlignment="1">
      <alignment vertical="top" wrapText="1"/>
    </xf>
    <xf numFmtId="0" fontId="1" fillId="9" borderId="55" xfId="0" applyFont="1" applyFill="1" applyBorder="1" applyAlignment="1">
      <alignment vertical="top"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3" fillId="0" borderId="44" xfId="0" applyFont="1" applyBorder="1" applyAlignment="1">
      <alignment horizontal="center" vertical="center" wrapText="1"/>
    </xf>
    <xf numFmtId="0" fontId="2" fillId="3" borderId="34" xfId="0" applyFont="1" applyFill="1" applyBorder="1" applyAlignment="1">
      <alignment horizontal="center" vertical="center" wrapText="1"/>
    </xf>
    <xf numFmtId="0" fontId="3" fillId="0" borderId="53" xfId="0" applyNumberFormat="1" applyFont="1" applyBorder="1" applyAlignment="1" applyProtection="1">
      <alignment horizontal="center" vertical="center" wrapText="1"/>
      <protection locked="0"/>
    </xf>
    <xf numFmtId="0" fontId="3" fillId="0" borderId="26" xfId="0" applyNumberFormat="1" applyFont="1" applyBorder="1" applyAlignment="1" applyProtection="1">
      <alignment horizontal="center" vertical="center" wrapText="1"/>
      <protection locked="0"/>
    </xf>
    <xf numFmtId="0" fontId="3" fillId="0" borderId="21" xfId="0" applyFont="1" applyBorder="1" applyAlignment="1">
      <alignment horizontal="left" vertical="center" wrapText="1"/>
    </xf>
    <xf numFmtId="0" fontId="3" fillId="0" borderId="21" xfId="0" applyFont="1" applyBorder="1" applyAlignment="1">
      <alignment vertical="center" wrapText="1"/>
    </xf>
    <xf numFmtId="0" fontId="3" fillId="0" borderId="7" xfId="0" applyFont="1" applyBorder="1" applyAlignment="1">
      <alignment horizontal="left" vertical="center" wrapText="1"/>
    </xf>
    <xf numFmtId="0" fontId="3" fillId="0" borderId="7" xfId="0" applyFont="1" applyBorder="1" applyAlignment="1">
      <alignment vertical="center" wrapText="1"/>
    </xf>
    <xf numFmtId="0" fontId="0" fillId="0" borderId="47" xfId="0" applyBorder="1" applyAlignment="1">
      <alignment horizontal="center" vertical="center"/>
    </xf>
    <xf numFmtId="0" fontId="0" fillId="0" borderId="48" xfId="0" applyBorder="1" applyAlignment="1"/>
    <xf numFmtId="0" fontId="0" fillId="0" borderId="49" xfId="0" applyBorder="1" applyAlignment="1"/>
    <xf numFmtId="0" fontId="1" fillId="9" borderId="66" xfId="0" applyFont="1" applyFill="1" applyBorder="1" applyAlignment="1">
      <alignment horizontal="left" vertical="center" wrapText="1"/>
    </xf>
    <xf numFmtId="0" fontId="0" fillId="0" borderId="0" xfId="0" applyAlignment="1">
      <alignment horizontal="left" vertical="center"/>
    </xf>
    <xf numFmtId="0" fontId="51" fillId="2" borderId="53" xfId="0" applyFont="1" applyFill="1" applyBorder="1" applyAlignment="1">
      <alignment horizontal="center" vertical="center"/>
    </xf>
    <xf numFmtId="0" fontId="0" fillId="2" borderId="53" xfId="0" applyFill="1" applyBorder="1" applyAlignment="1">
      <alignment horizontal="center" vertical="center"/>
    </xf>
    <xf numFmtId="0" fontId="1" fillId="2" borderId="47" xfId="0" applyFont="1" applyFill="1" applyBorder="1" applyAlignment="1">
      <alignment vertical="center" wrapText="1"/>
    </xf>
    <xf numFmtId="0" fontId="0" fillId="2" borderId="66" xfId="0" applyFill="1" applyBorder="1" applyAlignment="1">
      <alignment vertical="center"/>
    </xf>
    <xf numFmtId="0" fontId="0" fillId="2" borderId="19" xfId="0" applyFill="1" applyBorder="1" applyAlignment="1">
      <alignment vertical="center"/>
    </xf>
    <xf numFmtId="0" fontId="0" fillId="2" borderId="48" xfId="0" applyFill="1" applyBorder="1" applyAlignment="1"/>
    <xf numFmtId="0" fontId="0" fillId="2" borderId="0" xfId="0" applyFill="1" applyBorder="1" applyAlignment="1"/>
    <xf numFmtId="0" fontId="0" fillId="2" borderId="49" xfId="0" applyFill="1" applyBorder="1" applyAlignment="1"/>
    <xf numFmtId="0" fontId="0" fillId="2" borderId="24" xfId="0" applyFill="1" applyBorder="1" applyAlignment="1"/>
    <xf numFmtId="0" fontId="0" fillId="3" borderId="4" xfId="0" applyFill="1" applyBorder="1" applyAlignment="1"/>
    <xf numFmtId="0" fontId="0" fillId="3" borderId="18" xfId="0" applyFill="1" applyBorder="1" applyAlignment="1"/>
    <xf numFmtId="0" fontId="0" fillId="3" borderId="3" xfId="0" applyFill="1" applyBorder="1" applyAlignment="1"/>
    <xf numFmtId="0" fontId="11" fillId="0" borderId="4" xfId="0" applyFont="1" applyBorder="1" applyAlignment="1">
      <alignment horizontal="center" vertical="center"/>
    </xf>
    <xf numFmtId="0" fontId="11" fillId="0" borderId="18" xfId="0" applyFont="1" applyBorder="1" applyAlignment="1">
      <alignment horizontal="center" vertical="center"/>
    </xf>
    <xf numFmtId="0" fontId="11" fillId="0" borderId="3" xfId="0" applyFont="1" applyBorder="1" applyAlignment="1">
      <alignment horizontal="center" vertical="center"/>
    </xf>
    <xf numFmtId="0" fontId="11" fillId="3" borderId="4" xfId="0" applyFont="1" applyFill="1" applyBorder="1" applyAlignment="1">
      <alignment horizontal="center" vertical="center"/>
    </xf>
    <xf numFmtId="0" fontId="11" fillId="3" borderId="18"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44" xfId="0" applyFont="1" applyFill="1" applyBorder="1" applyAlignment="1">
      <alignment horizontal="center" vertical="center"/>
    </xf>
    <xf numFmtId="0" fontId="11" fillId="3" borderId="45" xfId="0" applyFont="1" applyFill="1" applyBorder="1" applyAlignment="1">
      <alignment horizontal="center" vertical="center"/>
    </xf>
    <xf numFmtId="0" fontId="11" fillId="3" borderId="37" xfId="0" applyFont="1" applyFill="1" applyBorder="1" applyAlignment="1">
      <alignment horizontal="center" vertical="center"/>
    </xf>
    <xf numFmtId="0" fontId="5" fillId="2" borderId="38"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1" fillId="2" borderId="66"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29" xfId="0" applyFont="1" applyFill="1" applyBorder="1" applyAlignment="1">
      <alignment horizontal="center" vertical="center"/>
    </xf>
    <xf numFmtId="0" fontId="11" fillId="0" borderId="25" xfId="0" applyFont="1" applyBorder="1" applyAlignment="1">
      <alignment horizontal="center" vertical="center"/>
    </xf>
    <xf numFmtId="0" fontId="11" fillId="0" borderId="9" xfId="0" applyFont="1" applyBorder="1" applyAlignment="1">
      <alignment horizontal="center" vertical="center"/>
    </xf>
    <xf numFmtId="0" fontId="11" fillId="0" borderId="41" xfId="0" applyFont="1" applyBorder="1" applyAlignment="1">
      <alignment horizontal="center" vertical="center"/>
    </xf>
    <xf numFmtId="0" fontId="11" fillId="0" borderId="0" xfId="0" applyFont="1" applyBorder="1" applyAlignment="1">
      <alignment horizontal="center" vertical="center"/>
    </xf>
    <xf numFmtId="0" fontId="11" fillId="0" borderId="17" xfId="0" applyFont="1" applyBorder="1" applyAlignment="1">
      <alignment horizontal="center" vertical="center"/>
    </xf>
    <xf numFmtId="0" fontId="11" fillId="0" borderId="29" xfId="0" applyFont="1" applyBorder="1" applyAlignment="1">
      <alignment horizontal="center" vertical="center"/>
    </xf>
    <xf numFmtId="0" fontId="11" fillId="0" borderId="2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22" xfId="0" applyFont="1" applyBorder="1" applyAlignment="1">
      <alignment horizontal="center" vertical="center"/>
    </xf>
    <xf numFmtId="0" fontId="11" fillId="0" borderId="24" xfId="0" applyFont="1" applyBorder="1" applyAlignment="1">
      <alignment horizontal="center" vertical="center"/>
    </xf>
    <xf numFmtId="0" fontId="1" fillId="0" borderId="53" xfId="0" applyFont="1" applyBorder="1" applyAlignment="1">
      <alignment horizontal="center" vertical="center" wrapText="1"/>
    </xf>
    <xf numFmtId="0" fontId="1" fillId="0" borderId="26" xfId="0" applyFont="1" applyBorder="1" applyAlignment="1">
      <alignment horizontal="center" vertical="center" wrapText="1"/>
    </xf>
    <xf numFmtId="0" fontId="11" fillId="9" borderId="77" xfId="0" applyFont="1" applyFill="1" applyBorder="1" applyAlignment="1">
      <alignment horizontal="left" vertical="center" wrapText="1"/>
    </xf>
    <xf numFmtId="0" fontId="11" fillId="9" borderId="56" xfId="0" applyFont="1" applyFill="1" applyBorder="1" applyAlignment="1">
      <alignment horizontal="left" vertical="center" wrapText="1"/>
    </xf>
    <xf numFmtId="0" fontId="0" fillId="0" borderId="56" xfId="0" applyBorder="1" applyAlignment="1">
      <alignment horizontal="left" vertical="center" wrapText="1"/>
    </xf>
    <xf numFmtId="0" fontId="0" fillId="0" borderId="78" xfId="0" applyBorder="1" applyAlignment="1">
      <alignment horizontal="left" vertical="center" wrapText="1"/>
    </xf>
    <xf numFmtId="0" fontId="0" fillId="0" borderId="56" xfId="0" applyBorder="1" applyAlignment="1"/>
    <xf numFmtId="0" fontId="0" fillId="0" borderId="78" xfId="0" applyBorder="1" applyAlignment="1"/>
    <xf numFmtId="0" fontId="23" fillId="2" borderId="66" xfId="0" applyFont="1" applyFill="1" applyBorder="1" applyAlignment="1">
      <alignment wrapText="1"/>
    </xf>
    <xf numFmtId="0" fontId="3" fillId="9" borderId="42" xfId="0" applyFont="1" applyFill="1" applyBorder="1" applyAlignment="1">
      <alignment horizontal="left" vertical="top" wrapText="1"/>
    </xf>
    <xf numFmtId="0" fontId="0" fillId="0" borderId="12" xfId="0" applyBorder="1" applyAlignment="1">
      <alignment wrapText="1"/>
    </xf>
    <xf numFmtId="0" fontId="1" fillId="9" borderId="48" xfId="0" applyFont="1" applyFill="1" applyBorder="1" applyAlignment="1">
      <alignment horizontal="left" vertical="center" wrapText="1"/>
    </xf>
    <xf numFmtId="0" fontId="1" fillId="9" borderId="0" xfId="0" applyFont="1" applyFill="1" applyBorder="1" applyAlignment="1">
      <alignment horizontal="left" vertical="center" wrapText="1"/>
    </xf>
    <xf numFmtId="0" fontId="20" fillId="6" borderId="2" xfId="0" applyFont="1" applyFill="1" applyBorder="1" applyAlignment="1">
      <alignment horizontal="center" vertical="center" wrapText="1"/>
    </xf>
    <xf numFmtId="0" fontId="1" fillId="9" borderId="4" xfId="0" applyFont="1" applyFill="1" applyBorder="1" applyAlignment="1">
      <alignment horizontal="left" vertical="center" wrapText="1"/>
    </xf>
    <xf numFmtId="0" fontId="3" fillId="4" borderId="2" xfId="0" applyFont="1" applyFill="1" applyBorder="1" applyAlignment="1">
      <alignment horizontal="center" wrapText="1"/>
    </xf>
    <xf numFmtId="0" fontId="0" fillId="0" borderId="9" xfId="0" applyBorder="1" applyAlignment="1">
      <alignment horizontal="center" wrapText="1"/>
    </xf>
    <xf numFmtId="0" fontId="18" fillId="7" borderId="0" xfId="0" applyFont="1" applyFill="1" applyBorder="1" applyAlignment="1">
      <alignment horizontal="left" vertical="center" wrapText="1"/>
    </xf>
    <xf numFmtId="0" fontId="18" fillId="7" borderId="29" xfId="0" applyFont="1" applyFill="1" applyBorder="1" applyAlignment="1">
      <alignment horizontal="left" vertical="center" wrapText="1"/>
    </xf>
    <xf numFmtId="0" fontId="0" fillId="6" borderId="4" xfId="0" applyFill="1" applyBorder="1" applyAlignment="1">
      <alignment horizontal="center" vertical="center" wrapText="1"/>
    </xf>
    <xf numFmtId="0" fontId="3" fillId="2" borderId="7" xfId="0" applyFont="1" applyFill="1" applyBorder="1" applyAlignment="1">
      <alignment horizontal="left" vertical="center" wrapText="1"/>
    </xf>
    <xf numFmtId="0" fontId="0" fillId="2" borderId="58" xfId="0" applyFill="1" applyBorder="1" applyAlignment="1">
      <alignment horizontal="left" vertical="center" wrapText="1"/>
    </xf>
    <xf numFmtId="0" fontId="3" fillId="9" borderId="70" xfId="0" applyFont="1" applyFill="1" applyBorder="1" applyAlignment="1">
      <alignment horizontal="left" vertical="top" wrapText="1"/>
    </xf>
    <xf numFmtId="0" fontId="6" fillId="9" borderId="70" xfId="0" applyFont="1" applyFill="1" applyBorder="1" applyAlignment="1">
      <alignment horizontal="left" vertical="top" wrapText="1"/>
    </xf>
    <xf numFmtId="0" fontId="22" fillId="0" borderId="2" xfId="0" applyFont="1" applyBorder="1" applyAlignment="1">
      <alignment wrapText="1"/>
    </xf>
    <xf numFmtId="0" fontId="0" fillId="0" borderId="18" xfId="0" applyBorder="1" applyAlignment="1">
      <alignment horizontal="center" wrapText="1"/>
    </xf>
    <xf numFmtId="0" fontId="3" fillId="2" borderId="26" xfId="0" applyFont="1" applyFill="1" applyBorder="1" applyAlignment="1">
      <alignment horizontal="left" vertical="center" wrapText="1"/>
    </xf>
    <xf numFmtId="0" fontId="3" fillId="2" borderId="5" xfId="0" applyFont="1" applyFill="1" applyBorder="1" applyAlignment="1">
      <alignment horizontal="left" vertical="center" wrapText="1"/>
    </xf>
    <xf numFmtId="0" fontId="6" fillId="9" borderId="77" xfId="0" applyFont="1" applyFill="1" applyBorder="1" applyAlignment="1">
      <alignment horizontal="left" vertical="top" wrapText="1"/>
    </xf>
    <xf numFmtId="0" fontId="21" fillId="2" borderId="28" xfId="0" applyFont="1" applyFill="1" applyBorder="1" applyAlignment="1">
      <alignment horizontal="left" vertical="center" wrapText="1"/>
    </xf>
    <xf numFmtId="0" fontId="3" fillId="10" borderId="42" xfId="0" applyFont="1" applyFill="1" applyBorder="1" applyAlignment="1">
      <alignment horizontal="center" vertical="center" wrapText="1"/>
    </xf>
    <xf numFmtId="0" fontId="0" fillId="10" borderId="59" xfId="0" applyFill="1" applyBorder="1" applyAlignment="1">
      <alignment horizontal="center" vertical="center" wrapText="1"/>
    </xf>
    <xf numFmtId="0" fontId="3" fillId="10" borderId="54" xfId="0" applyFont="1" applyFill="1" applyBorder="1" applyAlignment="1">
      <alignment horizontal="center" vertical="center" wrapText="1"/>
    </xf>
    <xf numFmtId="0" fontId="0" fillId="10" borderId="3" xfId="0" applyFill="1" applyBorder="1" applyAlignment="1">
      <alignment horizontal="center" vertical="center" wrapText="1"/>
    </xf>
    <xf numFmtId="0" fontId="0" fillId="6" borderId="25" xfId="0" applyFill="1" applyBorder="1" applyAlignment="1">
      <alignment horizontal="center" vertical="center" wrapText="1"/>
    </xf>
    <xf numFmtId="0" fontId="0" fillId="6" borderId="9" xfId="0" applyFill="1" applyBorder="1" applyAlignment="1">
      <alignment horizontal="center" vertical="center" wrapText="1"/>
    </xf>
    <xf numFmtId="0" fontId="0" fillId="6" borderId="0" xfId="0" applyFill="1" applyBorder="1" applyAlignment="1">
      <alignment horizontal="center" vertical="center" wrapText="1"/>
    </xf>
    <xf numFmtId="0" fontId="0" fillId="0" borderId="0" xfId="0" applyBorder="1" applyAlignment="1">
      <alignment horizontal="center" wrapText="1"/>
    </xf>
    <xf numFmtId="49" fontId="3" fillId="9" borderId="77" xfId="0" applyNumberFormat="1" applyFont="1" applyFill="1" applyBorder="1" applyAlignment="1">
      <alignment horizontal="left" vertical="top" wrapText="1"/>
    </xf>
    <xf numFmtId="49" fontId="3" fillId="9" borderId="56" xfId="0" applyNumberFormat="1" applyFont="1" applyFill="1" applyBorder="1" applyAlignment="1">
      <alignment horizontal="left" vertical="top" wrapText="1"/>
    </xf>
    <xf numFmtId="0" fontId="2" fillId="10" borderId="4"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0" fillId="2" borderId="41" xfId="0" applyFill="1" applyBorder="1" applyAlignment="1">
      <alignment horizontal="center" vertical="center" wrapText="1"/>
    </xf>
    <xf numFmtId="0" fontId="3" fillId="9" borderId="69" xfId="0" applyFont="1" applyFill="1" applyBorder="1" applyAlignment="1">
      <alignment horizontal="left" vertical="top" wrapText="1"/>
    </xf>
    <xf numFmtId="0" fontId="0" fillId="9" borderId="70" xfId="0" applyFill="1" applyBorder="1" applyAlignment="1">
      <alignment vertical="top" wrapText="1"/>
    </xf>
    <xf numFmtId="0" fontId="3" fillId="2" borderId="50" xfId="0" applyFont="1" applyFill="1" applyBorder="1" applyAlignment="1">
      <alignment horizontal="center" vertical="center" wrapText="1"/>
    </xf>
    <xf numFmtId="0" fontId="34" fillId="0" borderId="0" xfId="0" applyFont="1" applyBorder="1" applyAlignment="1">
      <alignment horizontal="center" vertical="center" wrapText="1"/>
    </xf>
    <xf numFmtId="0" fontId="0" fillId="0" borderId="0" xfId="0" applyBorder="1" applyAlignment="1">
      <alignment horizontal="center" vertical="center" wrapText="1"/>
    </xf>
    <xf numFmtId="0" fontId="1" fillId="7" borderId="43" xfId="0" applyFont="1" applyFill="1" applyBorder="1" applyAlignment="1">
      <alignment horizontal="left" vertical="center" wrapText="1"/>
    </xf>
    <xf numFmtId="0" fontId="3" fillId="9" borderId="78" xfId="0" applyFont="1" applyFill="1" applyBorder="1" applyAlignment="1">
      <alignment horizontal="left" vertical="top" wrapText="1"/>
    </xf>
    <xf numFmtId="0" fontId="6" fillId="9" borderId="16" xfId="0" applyFont="1" applyFill="1" applyBorder="1" applyAlignment="1">
      <alignment horizontal="left" vertical="top" wrapText="1"/>
    </xf>
    <xf numFmtId="0" fontId="13" fillId="9" borderId="70" xfId="0" applyFont="1" applyFill="1" applyBorder="1" applyAlignment="1">
      <alignment vertical="top" wrapText="1"/>
    </xf>
    <xf numFmtId="0" fontId="3" fillId="9" borderId="56" xfId="0" applyFont="1" applyFill="1" applyBorder="1" applyAlignment="1">
      <alignment horizontal="left" vertical="top" wrapText="1"/>
    </xf>
    <xf numFmtId="0" fontId="3" fillId="9" borderId="62" xfId="0" applyFont="1" applyFill="1" applyBorder="1" applyAlignment="1">
      <alignment horizontal="left" vertical="top" wrapText="1"/>
    </xf>
    <xf numFmtId="0" fontId="3" fillId="10" borderId="18" xfId="0" applyFont="1" applyFill="1" applyBorder="1" applyAlignment="1">
      <alignment vertical="center" wrapText="1"/>
    </xf>
    <xf numFmtId="0" fontId="0" fillId="10" borderId="18" xfId="0" applyFill="1" applyBorder="1" applyAlignment="1">
      <alignment vertical="center" wrapText="1"/>
    </xf>
    <xf numFmtId="0" fontId="0" fillId="10" borderId="3" xfId="0" applyFill="1" applyBorder="1" applyAlignment="1"/>
    <xf numFmtId="0" fontId="3" fillId="0" borderId="3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10" borderId="18" xfId="0" applyFont="1" applyFill="1" applyBorder="1" applyAlignment="1">
      <alignment horizontal="center" vertical="center" wrapText="1"/>
    </xf>
    <xf numFmtId="0" fontId="0" fillId="10" borderId="18" xfId="0" applyFill="1" applyBorder="1" applyAlignment="1">
      <alignment horizontal="center" vertical="center" wrapText="1"/>
    </xf>
    <xf numFmtId="0" fontId="3" fillId="10" borderId="29" xfId="0" applyFont="1" applyFill="1" applyBorder="1" applyAlignment="1">
      <alignment horizontal="center" vertical="center" wrapText="1"/>
    </xf>
    <xf numFmtId="0" fontId="0" fillId="10" borderId="29" xfId="0" applyFill="1" applyBorder="1" applyAlignment="1">
      <alignment horizontal="center" vertical="center" wrapText="1"/>
    </xf>
    <xf numFmtId="0" fontId="0" fillId="10" borderId="30" xfId="0" applyFill="1" applyBorder="1" applyAlignment="1">
      <alignment horizontal="center" vertical="center" wrapText="1"/>
    </xf>
    <xf numFmtId="0" fontId="3" fillId="0" borderId="23" xfId="0" applyFont="1" applyFill="1" applyBorder="1" applyAlignment="1">
      <alignment horizontal="center" vertical="center" wrapText="1"/>
    </xf>
    <xf numFmtId="0" fontId="0" fillId="0" borderId="31" xfId="0" applyBorder="1" applyAlignment="1">
      <alignment vertical="center" wrapText="1"/>
    </xf>
    <xf numFmtId="0" fontId="3" fillId="2" borderId="29" xfId="0" applyFont="1" applyFill="1" applyBorder="1" applyAlignment="1">
      <alignment vertical="center" wrapText="1"/>
    </xf>
    <xf numFmtId="0" fontId="0" fillId="0" borderId="30" xfId="0" applyBorder="1" applyAlignment="1">
      <alignment vertical="center" wrapText="1"/>
    </xf>
    <xf numFmtId="0" fontId="21" fillId="0" borderId="1" xfId="0" applyFont="1" applyFill="1" applyBorder="1" applyAlignment="1">
      <alignment horizontal="left" vertical="center" wrapText="1"/>
    </xf>
    <xf numFmtId="0" fontId="22" fillId="0" borderId="7" xfId="0" applyFont="1" applyBorder="1" applyAlignment="1">
      <alignment horizontal="left" vertical="center" wrapText="1"/>
    </xf>
    <xf numFmtId="0" fontId="0" fillId="0" borderId="49" xfId="0" applyBorder="1" applyAlignment="1">
      <alignment horizontal="center" vertical="center" wrapText="1"/>
    </xf>
    <xf numFmtId="0" fontId="0" fillId="10" borderId="3" xfId="0" applyFill="1" applyBorder="1" applyAlignment="1">
      <alignment vertical="center" wrapText="1"/>
    </xf>
    <xf numFmtId="0" fontId="3" fillId="10" borderId="45" xfId="0" applyFont="1" applyFill="1" applyBorder="1" applyAlignment="1">
      <alignment vertical="center" wrapText="1"/>
    </xf>
    <xf numFmtId="0" fontId="0" fillId="10" borderId="45" xfId="0" applyFill="1" applyBorder="1" applyAlignment="1">
      <alignment vertical="center" wrapText="1"/>
    </xf>
    <xf numFmtId="0" fontId="0" fillId="10" borderId="37" xfId="0" applyFill="1" applyBorder="1" applyAlignment="1">
      <alignment vertical="center" wrapText="1"/>
    </xf>
    <xf numFmtId="0" fontId="0" fillId="2" borderId="2" xfId="0" applyFill="1" applyBorder="1" applyAlignment="1">
      <alignment wrapText="1"/>
    </xf>
    <xf numFmtId="0" fontId="3" fillId="0" borderId="25" xfId="0" applyFont="1" applyFill="1" applyBorder="1" applyAlignment="1">
      <alignment horizontal="center" vertical="center" wrapText="1"/>
    </xf>
    <xf numFmtId="0" fontId="1" fillId="7" borderId="66" xfId="0" applyFont="1" applyFill="1" applyBorder="1" applyAlignment="1">
      <alignment horizontal="left" vertical="center" wrapText="1"/>
    </xf>
    <xf numFmtId="0" fontId="18" fillId="7" borderId="57" xfId="0" applyFont="1" applyFill="1" applyBorder="1" applyAlignment="1">
      <alignment horizontal="left" vertical="center" wrapText="1"/>
    </xf>
    <xf numFmtId="0" fontId="18" fillId="7" borderId="43" xfId="0" applyFont="1" applyFill="1" applyBorder="1" applyAlignment="1">
      <alignment horizontal="left" vertical="center" wrapText="1"/>
    </xf>
    <xf numFmtId="0" fontId="18" fillId="7" borderId="66" xfId="0" applyFont="1" applyFill="1" applyBorder="1" applyAlignment="1">
      <alignment horizontal="left" vertical="center" wrapText="1"/>
    </xf>
    <xf numFmtId="0" fontId="0" fillId="0" borderId="66" xfId="0" applyBorder="1" applyAlignment="1">
      <alignment horizontal="left" vertical="center" wrapText="1"/>
    </xf>
    <xf numFmtId="0" fontId="6" fillId="6" borderId="44" xfId="0" applyFont="1" applyFill="1" applyBorder="1" applyAlignment="1">
      <alignment horizontal="center" vertical="center" wrapText="1"/>
    </xf>
    <xf numFmtId="0" fontId="21" fillId="2" borderId="52" xfId="0" applyFont="1" applyFill="1" applyBorder="1" applyAlignment="1">
      <alignment horizontal="left" vertical="center" wrapText="1"/>
    </xf>
    <xf numFmtId="0" fontId="3" fillId="2" borderId="34" xfId="0" applyFont="1" applyFill="1" applyBorder="1" applyAlignment="1">
      <alignment horizontal="center" vertical="center" wrapText="1"/>
    </xf>
    <xf numFmtId="0" fontId="0" fillId="0" borderId="51" xfId="0" applyBorder="1" applyAlignment="1">
      <alignment horizontal="center" vertical="center" wrapText="1"/>
    </xf>
    <xf numFmtId="0" fontId="21" fillId="0" borderId="28" xfId="0" applyFont="1" applyFill="1" applyBorder="1" applyAlignment="1">
      <alignment horizontal="left" vertical="center" wrapText="1"/>
    </xf>
    <xf numFmtId="0" fontId="3" fillId="10" borderId="28" xfId="0" applyFont="1" applyFill="1" applyBorder="1" applyAlignment="1">
      <alignment horizontal="center" vertical="center" wrapText="1"/>
    </xf>
    <xf numFmtId="0" fontId="0" fillId="10" borderId="2" xfId="0" applyFill="1" applyBorder="1" applyAlignment="1">
      <alignment horizontal="center" vertical="center" wrapText="1"/>
    </xf>
    <xf numFmtId="0" fontId="3" fillId="0" borderId="43" xfId="0" applyFont="1" applyFill="1" applyBorder="1" applyAlignment="1">
      <alignment vertical="center" wrapText="1"/>
    </xf>
    <xf numFmtId="0" fontId="15" fillId="2" borderId="31" xfId="0" applyFont="1" applyFill="1" applyBorder="1" applyAlignment="1">
      <alignment horizontal="center" vertical="center" wrapText="1"/>
    </xf>
    <xf numFmtId="0" fontId="0" fillId="2" borderId="31" xfId="0" applyFill="1" applyBorder="1" applyAlignment="1">
      <alignment horizontal="center" vertical="center" wrapText="1"/>
    </xf>
    <xf numFmtId="0" fontId="0" fillId="2" borderId="61"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48"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49" xfId="0" applyFill="1" applyBorder="1" applyAlignment="1">
      <alignment horizontal="center" vertical="center" wrapText="1"/>
    </xf>
    <xf numFmtId="0" fontId="0" fillId="2" borderId="55" xfId="0" applyFill="1" applyBorder="1" applyAlignment="1">
      <alignment horizontal="center" vertical="center" wrapText="1"/>
    </xf>
    <xf numFmtId="0" fontId="21" fillId="6" borderId="17" xfId="0" applyFont="1" applyFill="1" applyBorder="1" applyAlignment="1">
      <alignment horizontal="center" vertical="center" wrapText="1"/>
    </xf>
    <xf numFmtId="0" fontId="21" fillId="6" borderId="29" xfId="0" applyFont="1" applyFill="1" applyBorder="1" applyAlignment="1">
      <alignment horizontal="center" vertical="center" wrapText="1"/>
    </xf>
    <xf numFmtId="0" fontId="21" fillId="6" borderId="22" xfId="0" applyFont="1" applyFill="1" applyBorder="1" applyAlignment="1">
      <alignment horizontal="center" vertical="center" wrapText="1"/>
    </xf>
    <xf numFmtId="0" fontId="21" fillId="6" borderId="24" xfId="0" applyFont="1" applyFill="1" applyBorder="1" applyAlignment="1">
      <alignment horizontal="center" vertical="center" wrapText="1"/>
    </xf>
    <xf numFmtId="0" fontId="0" fillId="0" borderId="24" xfId="0" applyBorder="1" applyAlignment="1">
      <alignment horizontal="center" vertical="center" wrapText="1"/>
    </xf>
    <xf numFmtId="0" fontId="0" fillId="2" borderId="51" xfId="0" applyFill="1" applyBorder="1" applyAlignment="1">
      <alignment horizontal="center" vertical="center" wrapText="1"/>
    </xf>
    <xf numFmtId="0" fontId="0" fillId="2" borderId="35" xfId="0" applyFill="1" applyBorder="1" applyAlignment="1">
      <alignment horizontal="center" vertical="center" wrapText="1"/>
    </xf>
    <xf numFmtId="0" fontId="10" fillId="0" borderId="31" xfId="0" applyFont="1" applyBorder="1" applyAlignment="1">
      <alignment horizontal="left" vertical="center" wrapText="1"/>
    </xf>
    <xf numFmtId="0" fontId="3" fillId="2" borderId="17" xfId="0" applyFont="1" applyFill="1" applyBorder="1" applyAlignment="1">
      <alignment horizontal="left" vertical="center" wrapText="1"/>
    </xf>
    <xf numFmtId="0" fontId="2" fillId="3" borderId="5" xfId="0" applyFont="1" applyFill="1" applyBorder="1" applyAlignment="1">
      <alignment horizontal="center" vertical="center" wrapText="1"/>
    </xf>
    <xf numFmtId="0" fontId="0" fillId="2" borderId="18" xfId="0" applyFill="1" applyBorder="1" applyAlignment="1">
      <alignment horizontal="left" vertical="center" wrapText="1"/>
    </xf>
    <xf numFmtId="0" fontId="0" fillId="2" borderId="3" xfId="0" applyFill="1" applyBorder="1" applyAlignment="1">
      <alignment horizontal="left" vertical="center" wrapText="1"/>
    </xf>
    <xf numFmtId="0" fontId="3" fillId="2" borderId="7" xfId="0" applyFont="1" applyFill="1" applyBorder="1" applyAlignment="1">
      <alignment horizontal="center" vertical="center" wrapText="1"/>
    </xf>
    <xf numFmtId="0" fontId="0" fillId="2" borderId="26" xfId="0" applyFill="1" applyBorder="1" applyAlignment="1">
      <alignment horizontal="center" vertical="center" wrapText="1"/>
    </xf>
    <xf numFmtId="0" fontId="3" fillId="2" borderId="9" xfId="0" applyFont="1" applyFill="1" applyBorder="1" applyAlignment="1">
      <alignment horizontal="center" vertical="center" wrapText="1"/>
    </xf>
    <xf numFmtId="0" fontId="34" fillId="0" borderId="43" xfId="0" applyFont="1" applyBorder="1" applyAlignment="1">
      <alignment horizontal="center" vertical="center" wrapText="1"/>
    </xf>
    <xf numFmtId="0" fontId="15" fillId="2" borderId="19"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0" fillId="0" borderId="13" xfId="0" applyBorder="1" applyAlignment="1"/>
    <xf numFmtId="0" fontId="18" fillId="7" borderId="42" xfId="0" applyFont="1" applyFill="1" applyBorder="1" applyAlignment="1">
      <alignment horizontal="left" vertical="center" wrapText="1"/>
    </xf>
    <xf numFmtId="0" fontId="3" fillId="0" borderId="48" xfId="0" applyFont="1" applyFill="1" applyBorder="1" applyAlignment="1">
      <alignment horizontal="center" vertical="center" wrapText="1"/>
    </xf>
    <xf numFmtId="0" fontId="21" fillId="2" borderId="34" xfId="0" applyFont="1" applyFill="1" applyBorder="1" applyAlignment="1">
      <alignment horizontal="left" vertical="center" wrapText="1"/>
    </xf>
    <xf numFmtId="0" fontId="0" fillId="2" borderId="51" xfId="0" applyFill="1" applyBorder="1" applyAlignment="1">
      <alignment horizontal="left" vertical="center" wrapText="1"/>
    </xf>
    <xf numFmtId="2" fontId="21" fillId="6" borderId="2" xfId="0" applyNumberFormat="1" applyFont="1" applyFill="1" applyBorder="1" applyAlignment="1">
      <alignment horizontal="center" vertical="center" wrapText="1"/>
    </xf>
    <xf numFmtId="0" fontId="21" fillId="0" borderId="42" xfId="0" applyFont="1" applyFill="1" applyBorder="1" applyAlignment="1">
      <alignment horizontal="left" vertical="center" wrapText="1"/>
    </xf>
    <xf numFmtId="0" fontId="21" fillId="2" borderId="48" xfId="0" applyFont="1" applyFill="1" applyBorder="1" applyAlignment="1">
      <alignment horizontal="center" vertical="center" wrapText="1"/>
    </xf>
    <xf numFmtId="2" fontId="3" fillId="6" borderId="22" xfId="0" applyNumberFormat="1" applyFont="1" applyFill="1" applyBorder="1" applyAlignment="1">
      <alignment horizontal="center" vertical="center" wrapText="1"/>
    </xf>
    <xf numFmtId="0" fontId="3" fillId="6" borderId="24" xfId="0" applyFont="1" applyFill="1" applyBorder="1" applyAlignment="1">
      <alignment horizontal="center" vertical="center" wrapText="1"/>
    </xf>
    <xf numFmtId="0" fontId="12" fillId="7" borderId="57" xfId="0" applyFont="1" applyFill="1" applyBorder="1" applyAlignment="1">
      <alignment horizontal="center" vertical="center" wrapText="1"/>
    </xf>
    <xf numFmtId="0" fontId="12" fillId="7" borderId="30" xfId="0" applyFont="1" applyFill="1" applyBorder="1" applyAlignment="1">
      <alignment horizontal="center" vertical="center" wrapText="1"/>
    </xf>
    <xf numFmtId="0" fontId="3" fillId="9" borderId="64" xfId="0" applyFont="1" applyFill="1" applyBorder="1" applyAlignment="1">
      <alignment horizontal="center" vertical="top" wrapText="1"/>
    </xf>
    <xf numFmtId="0" fontId="3" fillId="9" borderId="27" xfId="0" applyFont="1" applyFill="1" applyBorder="1" applyAlignment="1">
      <alignment horizontal="center" vertical="top" wrapText="1"/>
    </xf>
    <xf numFmtId="0" fontId="3" fillId="2" borderId="33"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57" xfId="0" applyFont="1" applyFill="1" applyBorder="1" applyAlignment="1">
      <alignment horizontal="center" vertical="center" wrapText="1"/>
    </xf>
    <xf numFmtId="0" fontId="3" fillId="9" borderId="13" xfId="0" applyFont="1" applyFill="1" applyBorder="1" applyAlignment="1">
      <alignment horizontal="left" vertical="top" wrapText="1"/>
    </xf>
    <xf numFmtId="0" fontId="3" fillId="3" borderId="33" xfId="0" applyFont="1" applyFill="1" applyBorder="1" applyAlignment="1">
      <alignment horizontal="center" vertical="center" wrapText="1"/>
    </xf>
    <xf numFmtId="0" fontId="3" fillId="3" borderId="48" xfId="0" applyFont="1" applyFill="1" applyBorder="1" applyAlignment="1">
      <alignment horizontal="center" vertical="center" wrapText="1"/>
    </xf>
    <xf numFmtId="0" fontId="3" fillId="3" borderId="57" xfId="0" applyFont="1" applyFill="1" applyBorder="1" applyAlignment="1">
      <alignment horizontal="center" vertical="center" wrapText="1"/>
    </xf>
    <xf numFmtId="0" fontId="3" fillId="9" borderId="30" xfId="0" applyFont="1" applyFill="1" applyBorder="1" applyAlignment="1">
      <alignment horizontal="left" vertical="top" wrapText="1"/>
    </xf>
    <xf numFmtId="0" fontId="3" fillId="9" borderId="1" xfId="0" applyFont="1" applyFill="1" applyBorder="1" applyAlignment="1">
      <alignment horizontal="left" vertical="top" wrapText="1"/>
    </xf>
    <xf numFmtId="0" fontId="21" fillId="0" borderId="75" xfId="0" applyFont="1" applyFill="1" applyBorder="1" applyAlignment="1">
      <alignment horizontal="left" vertical="center" wrapText="1"/>
    </xf>
    <xf numFmtId="0" fontId="21" fillId="0" borderId="45" xfId="0" applyFont="1" applyFill="1" applyBorder="1" applyAlignment="1">
      <alignment horizontal="left" vertical="center" wrapText="1"/>
    </xf>
    <xf numFmtId="0" fontId="21" fillId="0" borderId="54"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21" fillId="0" borderId="33" xfId="0" applyFont="1" applyFill="1" applyBorder="1" applyAlignment="1">
      <alignment horizontal="center" vertical="center" wrapText="1"/>
    </xf>
    <xf numFmtId="0" fontId="21" fillId="0" borderId="1" xfId="0" applyFont="1" applyFill="1" applyBorder="1" applyAlignment="1">
      <alignment horizontal="center" vertical="center" wrapText="1"/>
    </xf>
    <xf numFmtId="2" fontId="3" fillId="6" borderId="25" xfId="0" applyNumberFormat="1" applyFont="1" applyFill="1" applyBorder="1" applyAlignment="1">
      <alignment horizontal="center" vertical="center" wrapText="1"/>
    </xf>
    <xf numFmtId="0" fontId="3" fillId="6" borderId="9" xfId="0" applyFont="1" applyFill="1" applyBorder="1" applyAlignment="1">
      <alignment horizontal="center" vertical="center" wrapText="1"/>
    </xf>
    <xf numFmtId="0" fontId="18" fillId="7" borderId="15" xfId="0" applyFont="1" applyFill="1" applyBorder="1" applyAlignment="1">
      <alignment horizontal="left" vertical="center" wrapText="1"/>
    </xf>
    <xf numFmtId="0" fontId="3" fillId="0" borderId="11"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9" borderId="26" xfId="0" applyFont="1" applyFill="1" applyBorder="1" applyAlignment="1">
      <alignment horizontal="left" vertical="top" wrapText="1"/>
    </xf>
    <xf numFmtId="0" fontId="3" fillId="9" borderId="5" xfId="0" applyFont="1" applyFill="1" applyBorder="1" applyAlignment="1">
      <alignment horizontal="left" vertical="top" wrapText="1"/>
    </xf>
    <xf numFmtId="0" fontId="3" fillId="2" borderId="6" xfId="0" applyFont="1" applyFill="1" applyBorder="1" applyAlignment="1">
      <alignment horizontal="center" vertical="center" wrapText="1"/>
    </xf>
    <xf numFmtId="0" fontId="21" fillId="2" borderId="75" xfId="0" applyFont="1" applyFill="1" applyBorder="1" applyAlignment="1">
      <alignment horizontal="center" vertical="center" wrapText="1"/>
    </xf>
    <xf numFmtId="2" fontId="0" fillId="6" borderId="22" xfId="0" applyNumberFormat="1" applyFill="1" applyBorder="1" applyAlignment="1">
      <alignment horizontal="center" wrapText="1"/>
    </xf>
    <xf numFmtId="2" fontId="0" fillId="6" borderId="24" xfId="0" applyNumberFormat="1" applyFill="1" applyBorder="1" applyAlignment="1">
      <alignment horizontal="center" wrapText="1"/>
    </xf>
    <xf numFmtId="0" fontId="0" fillId="0" borderId="24" xfId="0" applyBorder="1" applyAlignment="1">
      <alignment horizontal="center" wrapText="1"/>
    </xf>
    <xf numFmtId="2" fontId="1" fillId="6" borderId="4" xfId="0" applyNumberFormat="1" applyFont="1" applyFill="1" applyBorder="1" applyAlignment="1">
      <alignment horizontal="center" wrapText="1"/>
    </xf>
    <xf numFmtId="0" fontId="0" fillId="0" borderId="3" xfId="0" applyBorder="1" applyAlignment="1">
      <alignment horizontal="center" wrapText="1"/>
    </xf>
    <xf numFmtId="0" fontId="3" fillId="2" borderId="11" xfId="0" applyFont="1" applyFill="1" applyBorder="1" applyAlignment="1">
      <alignment horizontal="center" vertical="center" wrapText="1"/>
    </xf>
    <xf numFmtId="0" fontId="3" fillId="2" borderId="73" xfId="0" applyFont="1" applyFill="1" applyBorder="1" applyAlignment="1">
      <alignment horizontal="center" vertical="center" wrapText="1"/>
    </xf>
    <xf numFmtId="49" fontId="3" fillId="9" borderId="16" xfId="0" applyNumberFormat="1" applyFont="1" applyFill="1" applyBorder="1" applyAlignment="1">
      <alignment horizontal="left" vertical="top" wrapText="1"/>
    </xf>
    <xf numFmtId="49" fontId="3" fillId="9" borderId="13" xfId="0" applyNumberFormat="1" applyFont="1" applyFill="1" applyBorder="1" applyAlignment="1">
      <alignment horizontal="left" vertical="top" wrapText="1"/>
    </xf>
    <xf numFmtId="0" fontId="24" fillId="2" borderId="38" xfId="0" applyFont="1" applyFill="1" applyBorder="1" applyAlignment="1">
      <alignment horizontal="left" vertical="center" wrapText="1"/>
    </xf>
    <xf numFmtId="0" fontId="24" fillId="2" borderId="39" xfId="0" applyFont="1" applyFill="1" applyBorder="1" applyAlignment="1">
      <alignment horizontal="left" vertical="center" wrapText="1"/>
    </xf>
    <xf numFmtId="0" fontId="24" fillId="2" borderId="73" xfId="0" applyFont="1" applyFill="1" applyBorder="1" applyAlignment="1">
      <alignment horizontal="left" vertical="center" wrapText="1"/>
    </xf>
    <xf numFmtId="0" fontId="21" fillId="2" borderId="54" xfId="0" applyFont="1" applyFill="1" applyBorder="1" applyAlignment="1">
      <alignment horizontal="center" vertical="center" wrapText="1"/>
    </xf>
    <xf numFmtId="0" fontId="21" fillId="2" borderId="3" xfId="0" applyFont="1" applyFill="1" applyBorder="1" applyAlignment="1">
      <alignment horizontal="center" vertical="center" wrapText="1"/>
    </xf>
    <xf numFmtId="2" fontId="0" fillId="6" borderId="25" xfId="0" applyNumberFormat="1" applyFill="1" applyBorder="1" applyAlignment="1">
      <alignment horizontal="center" wrapText="1"/>
    </xf>
    <xf numFmtId="2" fontId="0" fillId="6" borderId="9" xfId="0" applyNumberFormat="1" applyFill="1" applyBorder="1" applyAlignment="1">
      <alignment horizontal="center" wrapText="1"/>
    </xf>
    <xf numFmtId="0" fontId="18" fillId="7" borderId="12" xfId="0" applyFont="1" applyFill="1" applyBorder="1" applyAlignment="1">
      <alignment horizontal="left" vertical="center" wrapText="1"/>
    </xf>
    <xf numFmtId="0" fontId="13" fillId="2" borderId="18" xfId="0" applyFont="1" applyFill="1" applyBorder="1" applyAlignment="1">
      <alignment wrapText="1"/>
    </xf>
    <xf numFmtId="0" fontId="13" fillId="2" borderId="3" xfId="0" applyFont="1" applyFill="1" applyBorder="1" applyAlignment="1">
      <alignment wrapText="1"/>
    </xf>
    <xf numFmtId="2" fontId="0" fillId="6" borderId="2" xfId="0" applyNumberFormat="1" applyFill="1" applyBorder="1" applyAlignment="1">
      <alignment horizontal="center" wrapText="1"/>
    </xf>
    <xf numFmtId="0" fontId="0" fillId="6" borderId="2" xfId="0" applyFill="1" applyBorder="1" applyAlignment="1">
      <alignment horizontal="center" wrapText="1"/>
    </xf>
    <xf numFmtId="0" fontId="3" fillId="9" borderId="9" xfId="0" applyFont="1" applyFill="1" applyBorder="1" applyAlignment="1">
      <alignment horizontal="left" vertical="top" wrapText="1"/>
    </xf>
    <xf numFmtId="0" fontId="3" fillId="9" borderId="0" xfId="0" applyFont="1" applyFill="1" applyBorder="1" applyAlignment="1">
      <alignment horizontal="left" vertical="top" wrapText="1"/>
    </xf>
    <xf numFmtId="0" fontId="0" fillId="0" borderId="0" xfId="0" applyAlignment="1"/>
    <xf numFmtId="0" fontId="22" fillId="2" borderId="23" xfId="0" applyFont="1" applyFill="1" applyBorder="1" applyAlignment="1">
      <alignment wrapText="1"/>
    </xf>
    <xf numFmtId="2" fontId="0" fillId="6" borderId="23" xfId="0" applyNumberFormat="1" applyFill="1" applyBorder="1" applyAlignment="1">
      <alignment horizontal="center" wrapText="1"/>
    </xf>
    <xf numFmtId="0" fontId="0" fillId="6" borderId="23" xfId="0" applyFill="1" applyBorder="1" applyAlignment="1">
      <alignment horizontal="center" wrapText="1"/>
    </xf>
    <xf numFmtId="0" fontId="0" fillId="6" borderId="44" xfId="0" applyFill="1" applyBorder="1" applyAlignment="1">
      <alignment horizontal="center" wrapText="1"/>
    </xf>
    <xf numFmtId="0" fontId="1" fillId="0" borderId="34" xfId="0" applyFont="1" applyBorder="1" applyAlignment="1"/>
    <xf numFmtId="0" fontId="0" fillId="0" borderId="51" xfId="0" applyBorder="1" applyAlignment="1"/>
    <xf numFmtId="2" fontId="0" fillId="6" borderId="72" xfId="0" applyNumberFormat="1" applyFill="1" applyBorder="1" applyAlignment="1">
      <alignment horizontal="center" wrapText="1"/>
    </xf>
    <xf numFmtId="0" fontId="0" fillId="6" borderId="72" xfId="0" applyFill="1" applyBorder="1" applyAlignment="1">
      <alignment horizontal="center" wrapText="1"/>
    </xf>
    <xf numFmtId="0" fontId="0" fillId="6" borderId="80" xfId="0" applyFill="1" applyBorder="1" applyAlignment="1">
      <alignment horizontal="center" wrapText="1"/>
    </xf>
  </cellXfs>
  <cellStyles count="5">
    <cellStyle name="Normale" xfId="0" builtinId="0"/>
    <cellStyle name="Normale 2" xfId="1"/>
    <cellStyle name="Normale 3" xfId="2"/>
    <cellStyle name="Normale 4" xfId="3"/>
    <cellStyle name="Normale 5"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66"/>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ONGOAN/Desktop/FORMAT%20RENDICONTAZIONE/_Rendicontazione_PRC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Reach CLP"/>
      <sheetName val=" Biocidi "/>
      <sheetName val="Foglio2"/>
      <sheetName val="Attività di formazione "/>
      <sheetName val="Attività informazione "/>
      <sheetName val="Altre attività"/>
      <sheetName val="esitianaliticiFollowup Reach"/>
      <sheetName val="esitianaliticiFollowup PB"/>
      <sheetName val="NACE"/>
      <sheetName val="lista CorsiRicadu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Z267"/>
  <sheetViews>
    <sheetView tabSelected="1" showWhiteSpace="0" topLeftCell="A153" zoomScale="30" zoomScaleNormal="30" zoomScaleSheetLayoutView="40" zoomScalePageLayoutView="60" workbookViewId="0">
      <selection activeCell="F259" sqref="F259:M259"/>
    </sheetView>
  </sheetViews>
  <sheetFormatPr defaultColWidth="23.85546875" defaultRowHeight="15" x14ac:dyDescent="0.2"/>
  <cols>
    <col min="1" max="1" width="15.85546875" style="6" customWidth="1"/>
    <col min="2" max="2" width="23.85546875" style="1" customWidth="1"/>
    <col min="3" max="3" width="41" style="1" customWidth="1"/>
    <col min="4" max="4" width="62" style="1" customWidth="1"/>
    <col min="5" max="5" width="54.42578125" style="1" customWidth="1"/>
    <col min="6" max="6" width="23.85546875" style="1" customWidth="1"/>
    <col min="7" max="7" width="27.85546875" style="1" customWidth="1"/>
    <col min="8" max="8" width="22.140625" style="1" customWidth="1"/>
    <col min="9" max="11" width="23.85546875" style="1" customWidth="1"/>
    <col min="12" max="12" width="40.42578125" style="1" customWidth="1"/>
    <col min="13" max="13" width="31.42578125" style="1" customWidth="1"/>
    <col min="14" max="14" width="23.85546875" style="1" customWidth="1"/>
    <col min="15" max="15" width="25.140625" style="154" customWidth="1"/>
    <col min="16" max="16" width="25.140625" style="134" customWidth="1"/>
    <col min="17" max="17" width="25.140625" style="136" customWidth="1"/>
    <col min="18" max="18" width="176.5703125" style="45" customWidth="1"/>
    <col min="19" max="19" width="96.85546875" style="45" customWidth="1"/>
    <col min="20" max="16384" width="23.85546875" style="1"/>
  </cols>
  <sheetData>
    <row r="1" spans="1:52" ht="134.44999999999999" customHeight="1" x14ac:dyDescent="0.4">
      <c r="A1" s="1067" t="s">
        <v>563</v>
      </c>
      <c r="B1" s="1068"/>
      <c r="C1" s="1068"/>
      <c r="D1" s="1068"/>
      <c r="E1" s="1068"/>
      <c r="F1" s="1068"/>
      <c r="G1" s="1068"/>
      <c r="H1" s="1068"/>
      <c r="I1" s="1068"/>
      <c r="J1" s="1068"/>
      <c r="K1" s="1068"/>
      <c r="L1" s="1069"/>
      <c r="M1" s="1069"/>
      <c r="N1" s="1069"/>
      <c r="O1" s="1069"/>
      <c r="P1" s="1069"/>
      <c r="Q1" s="1070"/>
      <c r="R1" s="1009" t="s">
        <v>12</v>
      </c>
      <c r="S1" s="1010"/>
    </row>
    <row r="2" spans="1:52" ht="82.5" customHeight="1" thickBot="1" x14ac:dyDescent="0.5">
      <c r="A2" s="188" t="s">
        <v>5</v>
      </c>
      <c r="B2" s="1074"/>
      <c r="C2" s="1075"/>
      <c r="D2" s="1075"/>
      <c r="E2" s="1075"/>
      <c r="F2" s="1075"/>
      <c r="G2" s="1075"/>
      <c r="H2" s="1075"/>
      <c r="I2" s="1075"/>
      <c r="J2" s="1075"/>
      <c r="K2" s="1075"/>
      <c r="L2" s="1076"/>
      <c r="M2" s="1076"/>
      <c r="N2" s="1076"/>
      <c r="O2" s="1076"/>
      <c r="P2" s="1076"/>
      <c r="Q2" s="1077"/>
      <c r="R2" s="1011" t="s">
        <v>541</v>
      </c>
      <c r="S2" s="1012"/>
    </row>
    <row r="3" spans="1:52" ht="66.75" customHeight="1" thickBot="1" x14ac:dyDescent="0.25">
      <c r="A3" s="26">
        <v>1</v>
      </c>
      <c r="B3" s="224" t="s">
        <v>6</v>
      </c>
      <c r="C3" s="1071"/>
      <c r="D3" s="896"/>
      <c r="E3" s="896"/>
      <c r="F3" s="896"/>
      <c r="G3" s="896"/>
      <c r="H3" s="896"/>
      <c r="I3" s="896"/>
      <c r="J3" s="896"/>
      <c r="K3" s="896"/>
      <c r="L3" s="1072"/>
      <c r="M3" s="1072"/>
      <c r="N3" s="1072"/>
      <c r="O3" s="1072"/>
      <c r="P3" s="1072"/>
      <c r="Q3" s="1073"/>
      <c r="R3" s="137"/>
      <c r="S3" s="51"/>
    </row>
    <row r="4" spans="1:52" x14ac:dyDescent="0.2">
      <c r="A4" s="904">
        <v>2</v>
      </c>
      <c r="B4" s="880" t="s">
        <v>111</v>
      </c>
      <c r="C4" s="883" t="s">
        <v>2</v>
      </c>
      <c r="D4" s="884"/>
      <c r="E4" s="884"/>
      <c r="F4" s="824"/>
      <c r="G4" s="825"/>
      <c r="H4" s="825"/>
      <c r="I4" s="825"/>
      <c r="J4" s="825"/>
      <c r="K4" s="903"/>
      <c r="L4" s="46"/>
      <c r="M4" s="46"/>
      <c r="N4" s="46"/>
      <c r="O4" s="1050"/>
      <c r="P4" s="120"/>
      <c r="Q4" s="59"/>
      <c r="R4" s="1013" t="s">
        <v>112</v>
      </c>
      <c r="S4" s="51"/>
    </row>
    <row r="5" spans="1:52" x14ac:dyDescent="0.2">
      <c r="A5" s="905"/>
      <c r="B5" s="881"/>
      <c r="C5" s="885" t="s">
        <v>3</v>
      </c>
      <c r="D5" s="886"/>
      <c r="E5" s="886"/>
      <c r="F5" s="824"/>
      <c r="G5" s="825"/>
      <c r="H5" s="825"/>
      <c r="I5" s="825"/>
      <c r="J5" s="825"/>
      <c r="K5" s="903"/>
      <c r="L5" s="46"/>
      <c r="M5" s="46"/>
      <c r="N5" s="46"/>
      <c r="O5" s="1051"/>
      <c r="P5" s="120"/>
      <c r="Q5" s="59"/>
      <c r="R5" s="1014"/>
      <c r="S5" s="51"/>
    </row>
    <row r="6" spans="1:52" x14ac:dyDescent="0.2">
      <c r="A6" s="905"/>
      <c r="B6" s="881"/>
      <c r="C6" s="1042" t="s">
        <v>11</v>
      </c>
      <c r="D6" s="727"/>
      <c r="E6" s="702"/>
      <c r="F6" s="824"/>
      <c r="G6" s="825"/>
      <c r="H6" s="825"/>
      <c r="I6" s="825"/>
      <c r="J6" s="825"/>
      <c r="K6" s="903"/>
      <c r="L6" s="46"/>
      <c r="M6" s="46"/>
      <c r="N6" s="46"/>
      <c r="O6" s="1051"/>
      <c r="P6" s="120"/>
      <c r="Q6" s="59"/>
      <c r="R6" s="1014"/>
      <c r="S6" s="51"/>
    </row>
    <row r="7" spans="1:52" ht="15.75" thickBot="1" x14ac:dyDescent="0.25">
      <c r="A7" s="906"/>
      <c r="B7" s="882"/>
      <c r="C7" s="898" t="s">
        <v>4</v>
      </c>
      <c r="D7" s="899"/>
      <c r="E7" s="899"/>
      <c r="F7" s="895"/>
      <c r="G7" s="896"/>
      <c r="H7" s="896"/>
      <c r="I7" s="896"/>
      <c r="J7" s="896"/>
      <c r="K7" s="897"/>
      <c r="L7" s="46"/>
      <c r="M7" s="46"/>
      <c r="N7" s="46"/>
      <c r="O7" s="1051"/>
      <c r="P7" s="120"/>
      <c r="Q7" s="59"/>
      <c r="R7" s="1014"/>
      <c r="S7" s="51"/>
    </row>
    <row r="8" spans="1:52" s="28" customFormat="1" ht="15.75" thickBot="1" x14ac:dyDescent="0.25">
      <c r="A8" s="952">
        <v>3</v>
      </c>
      <c r="B8" s="954" t="s">
        <v>179</v>
      </c>
      <c r="C8" s="928" t="s">
        <v>180</v>
      </c>
      <c r="D8" s="767" t="s">
        <v>155</v>
      </c>
      <c r="E8" s="43" t="s">
        <v>113</v>
      </c>
      <c r="F8" s="1043"/>
      <c r="G8" s="1044"/>
      <c r="H8" s="1044"/>
      <c r="I8" s="1044"/>
      <c r="J8" s="1044"/>
      <c r="K8" s="1045"/>
      <c r="L8" s="46"/>
      <c r="M8" s="46"/>
      <c r="N8" s="46"/>
      <c r="O8" s="823"/>
      <c r="P8" s="120"/>
      <c r="Q8" s="59"/>
      <c r="R8" s="709" t="s">
        <v>171</v>
      </c>
      <c r="S8" s="51"/>
      <c r="T8" s="1"/>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row>
    <row r="9" spans="1:52" s="28" customFormat="1" ht="34.5" customHeight="1" thickBot="1" x14ac:dyDescent="0.25">
      <c r="A9" s="953"/>
      <c r="B9" s="955"/>
      <c r="C9" s="929"/>
      <c r="D9" s="738"/>
      <c r="E9" s="172" t="s">
        <v>114</v>
      </c>
      <c r="F9" s="895"/>
      <c r="G9" s="896"/>
      <c r="H9" s="896"/>
      <c r="I9" s="896"/>
      <c r="J9" s="896"/>
      <c r="K9" s="897"/>
      <c r="L9" s="46"/>
      <c r="M9" s="46"/>
      <c r="N9" s="46"/>
      <c r="O9" s="823"/>
      <c r="P9" s="120"/>
      <c r="Q9" s="59"/>
      <c r="R9" s="709"/>
      <c r="S9" s="51"/>
      <c r="T9" s="1"/>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row>
    <row r="10" spans="1:52" s="28" customFormat="1" ht="22.5" customHeight="1" thickBot="1" x14ac:dyDescent="0.25">
      <c r="A10" s="953"/>
      <c r="B10" s="955"/>
      <c r="C10" s="929"/>
      <c r="D10" s="746"/>
      <c r="E10" s="172" t="s">
        <v>115</v>
      </c>
      <c r="F10" s="895"/>
      <c r="G10" s="896"/>
      <c r="H10" s="896"/>
      <c r="I10" s="896"/>
      <c r="J10" s="896"/>
      <c r="K10" s="897"/>
      <c r="L10" s="46"/>
      <c r="M10" s="46"/>
      <c r="N10" s="46"/>
      <c r="O10" s="823"/>
      <c r="P10" s="120"/>
      <c r="Q10" s="59"/>
      <c r="R10" s="709"/>
      <c r="S10" s="51"/>
      <c r="T10" s="1"/>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row>
    <row r="11" spans="1:52" s="28" customFormat="1" ht="42.75" customHeight="1" thickBot="1" x14ac:dyDescent="0.25">
      <c r="A11" s="953"/>
      <c r="B11" s="955"/>
      <c r="C11" s="929"/>
      <c r="D11" s="786" t="s">
        <v>156</v>
      </c>
      <c r="E11" s="702"/>
      <c r="F11" s="895"/>
      <c r="G11" s="896"/>
      <c r="H11" s="896"/>
      <c r="I11" s="896"/>
      <c r="J11" s="896"/>
      <c r="K11" s="897"/>
      <c r="L11" s="46"/>
      <c r="M11" s="46"/>
      <c r="N11" s="46"/>
      <c r="O11" s="168"/>
      <c r="P11" s="120"/>
      <c r="Q11" s="59"/>
      <c r="R11" s="409" t="s">
        <v>47</v>
      </c>
      <c r="S11" s="51"/>
      <c r="T11" s="1"/>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row>
    <row r="12" spans="1:52" s="28" customFormat="1" ht="38.25" customHeight="1" thickBot="1" x14ac:dyDescent="0.25">
      <c r="A12" s="953"/>
      <c r="B12" s="955"/>
      <c r="C12" s="930"/>
      <c r="D12" s="787" t="s">
        <v>157</v>
      </c>
      <c r="E12" s="788"/>
      <c r="F12" s="895"/>
      <c r="G12" s="896"/>
      <c r="H12" s="896"/>
      <c r="I12" s="896"/>
      <c r="J12" s="896"/>
      <c r="K12" s="897"/>
      <c r="L12" s="46"/>
      <c r="M12" s="46"/>
      <c r="N12" s="46"/>
      <c r="O12" s="48"/>
      <c r="P12" s="120"/>
      <c r="Q12" s="59"/>
      <c r="R12" s="138" t="s">
        <v>393</v>
      </c>
      <c r="S12" s="51"/>
      <c r="T12" s="1"/>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row>
    <row r="13" spans="1:52" ht="50.45" customHeight="1" thickBot="1" x14ac:dyDescent="0.25">
      <c r="A13" s="953"/>
      <c r="B13" s="955"/>
      <c r="C13" s="790" t="s">
        <v>158</v>
      </c>
      <c r="D13" s="791"/>
      <c r="E13" s="792"/>
      <c r="F13" s="1047">
        <f>SUM(F8:K12)</f>
        <v>0</v>
      </c>
      <c r="G13" s="1048"/>
      <c r="H13" s="1048"/>
      <c r="I13" s="1048"/>
      <c r="J13" s="1048"/>
      <c r="K13" s="1049"/>
      <c r="L13" s="232"/>
      <c r="M13" s="183"/>
      <c r="N13" s="47"/>
      <c r="O13" s="49"/>
      <c r="P13" s="120"/>
      <c r="Q13" s="59"/>
      <c r="R13" s="139" t="s">
        <v>405</v>
      </c>
      <c r="S13" s="51"/>
    </row>
    <row r="14" spans="1:52" ht="36" customHeight="1" x14ac:dyDescent="0.2">
      <c r="A14" s="953"/>
      <c r="B14" s="955"/>
      <c r="C14" s="875" t="s">
        <v>44</v>
      </c>
      <c r="D14" s="793" t="s">
        <v>9</v>
      </c>
      <c r="E14" s="794"/>
      <c r="F14" s="837"/>
      <c r="G14" s="838"/>
      <c r="H14" s="838"/>
      <c r="I14" s="838"/>
      <c r="J14" s="838"/>
      <c r="K14" s="1025"/>
      <c r="L14" s="46"/>
      <c r="M14" s="46"/>
      <c r="N14" s="46"/>
      <c r="O14" s="823"/>
      <c r="P14" s="120"/>
      <c r="Q14" s="59"/>
      <c r="R14" s="709" t="s">
        <v>188</v>
      </c>
      <c r="S14" s="51"/>
    </row>
    <row r="15" spans="1:52" ht="32.25" customHeight="1" x14ac:dyDescent="0.2">
      <c r="A15" s="953"/>
      <c r="B15" s="955"/>
      <c r="C15" s="876"/>
      <c r="D15" s="873" t="s">
        <v>165</v>
      </c>
      <c r="E15" s="874"/>
      <c r="F15" s="691"/>
      <c r="G15" s="711"/>
      <c r="H15" s="711"/>
      <c r="I15" s="711"/>
      <c r="J15" s="711"/>
      <c r="K15" s="862"/>
      <c r="L15" s="46"/>
      <c r="M15" s="46"/>
      <c r="N15" s="46"/>
      <c r="O15" s="823"/>
      <c r="P15" s="120"/>
      <c r="Q15" s="59"/>
      <c r="R15" s="709"/>
      <c r="S15" s="51"/>
    </row>
    <row r="16" spans="1:52" ht="35.25" customHeight="1" x14ac:dyDescent="0.2">
      <c r="A16" s="953"/>
      <c r="B16" s="955"/>
      <c r="C16" s="876"/>
      <c r="D16" s="873" t="s">
        <v>166</v>
      </c>
      <c r="E16" s="874"/>
      <c r="F16" s="691"/>
      <c r="G16" s="711"/>
      <c r="H16" s="711"/>
      <c r="I16" s="711"/>
      <c r="J16" s="711"/>
      <c r="K16" s="862"/>
      <c r="L16" s="46"/>
      <c r="M16" s="46"/>
      <c r="N16" s="46"/>
      <c r="O16" s="823"/>
      <c r="P16" s="120"/>
      <c r="Q16" s="59"/>
      <c r="R16" s="709"/>
      <c r="S16" s="51"/>
    </row>
    <row r="17" spans="1:19" ht="35.25" customHeight="1" x14ac:dyDescent="0.2">
      <c r="A17" s="953"/>
      <c r="B17" s="955"/>
      <c r="C17" s="876"/>
      <c r="D17" s="961" t="s">
        <v>10</v>
      </c>
      <c r="E17" s="186" t="s">
        <v>167</v>
      </c>
      <c r="F17" s="166"/>
      <c r="G17" s="167"/>
      <c r="H17" s="167"/>
      <c r="I17" s="167"/>
      <c r="J17" s="167"/>
      <c r="K17" s="169"/>
      <c r="L17" s="46"/>
      <c r="M17" s="46"/>
      <c r="N17" s="46"/>
      <c r="O17" s="823"/>
      <c r="P17" s="120"/>
      <c r="Q17" s="59"/>
      <c r="R17" s="709"/>
      <c r="S17" s="51"/>
    </row>
    <row r="18" spans="1:19" ht="35.25" customHeight="1" x14ac:dyDescent="0.2">
      <c r="A18" s="953"/>
      <c r="B18" s="955"/>
      <c r="C18" s="876"/>
      <c r="D18" s="962"/>
      <c r="E18" s="186" t="s">
        <v>168</v>
      </c>
      <c r="F18" s="166"/>
      <c r="G18" s="167"/>
      <c r="H18" s="167"/>
      <c r="I18" s="167"/>
      <c r="J18" s="167"/>
      <c r="K18" s="169"/>
      <c r="L18" s="46"/>
      <c r="M18" s="46"/>
      <c r="N18" s="46"/>
      <c r="O18" s="823"/>
      <c r="P18" s="120"/>
      <c r="Q18" s="59"/>
      <c r="R18" s="709"/>
      <c r="S18" s="51"/>
    </row>
    <row r="19" spans="1:19" ht="57" customHeight="1" x14ac:dyDescent="0.2">
      <c r="A19" s="953"/>
      <c r="B19" s="955"/>
      <c r="C19" s="876"/>
      <c r="D19" s="963"/>
      <c r="E19" s="186" t="s">
        <v>170</v>
      </c>
      <c r="F19" s="691"/>
      <c r="G19" s="711"/>
      <c r="H19" s="711"/>
      <c r="I19" s="711"/>
      <c r="J19" s="711"/>
      <c r="K19" s="862"/>
      <c r="L19" s="46"/>
      <c r="M19" s="46"/>
      <c r="N19" s="46"/>
      <c r="O19" s="823"/>
      <c r="P19" s="120"/>
      <c r="Q19" s="59"/>
      <c r="R19" s="709"/>
      <c r="S19" s="51"/>
    </row>
    <row r="20" spans="1:19" ht="38.25" customHeight="1" thickBot="1" x14ac:dyDescent="0.25">
      <c r="A20" s="953"/>
      <c r="B20" s="955"/>
      <c r="C20" s="877"/>
      <c r="D20" s="778" t="s">
        <v>169</v>
      </c>
      <c r="E20" s="779"/>
      <c r="F20" s="800"/>
      <c r="G20" s="871"/>
      <c r="H20" s="871"/>
      <c r="I20" s="871"/>
      <c r="J20" s="871"/>
      <c r="K20" s="902"/>
      <c r="L20" s="46"/>
      <c r="M20" s="46"/>
      <c r="N20" s="46"/>
      <c r="O20" s="823"/>
      <c r="P20" s="120"/>
      <c r="Q20" s="59"/>
      <c r="R20" s="709"/>
      <c r="S20" s="51"/>
    </row>
    <row r="21" spans="1:19" ht="15" customHeight="1" x14ac:dyDescent="0.2">
      <c r="A21" s="953"/>
      <c r="B21" s="956"/>
      <c r="C21" s="958" t="s">
        <v>126</v>
      </c>
      <c r="D21" s="878" t="s">
        <v>131</v>
      </c>
      <c r="E21" s="879"/>
      <c r="F21" s="900" t="s">
        <v>13</v>
      </c>
      <c r="G21" s="900"/>
      <c r="H21" s="900"/>
      <c r="I21" s="900"/>
      <c r="J21" s="900"/>
      <c r="K21" s="901"/>
      <c r="L21" s="182"/>
      <c r="M21" s="182"/>
      <c r="N21" s="182"/>
      <c r="O21" s="50"/>
      <c r="P21" s="120"/>
      <c r="Q21" s="59"/>
      <c r="R21" s="410"/>
      <c r="S21" s="51"/>
    </row>
    <row r="22" spans="1:19" ht="15" customHeight="1" x14ac:dyDescent="0.2">
      <c r="A22" s="953"/>
      <c r="B22" s="956"/>
      <c r="C22" s="959"/>
      <c r="D22" s="789"/>
      <c r="E22" s="684"/>
      <c r="F22" s="684"/>
      <c r="G22" s="684"/>
      <c r="H22" s="684"/>
      <c r="I22" s="684"/>
      <c r="J22" s="684"/>
      <c r="K22" s="780"/>
      <c r="L22" s="46"/>
      <c r="M22" s="46"/>
      <c r="N22" s="46"/>
      <c r="O22" s="823"/>
      <c r="P22" s="120"/>
      <c r="Q22" s="59"/>
      <c r="R22" s="709" t="s">
        <v>549</v>
      </c>
      <c r="S22" s="51"/>
    </row>
    <row r="23" spans="1:19" ht="15" customHeight="1" x14ac:dyDescent="0.2">
      <c r="A23" s="953"/>
      <c r="B23" s="956"/>
      <c r="C23" s="959"/>
      <c r="D23" s="1021"/>
      <c r="E23" s="781"/>
      <c r="F23" s="684"/>
      <c r="G23" s="684"/>
      <c r="H23" s="684"/>
      <c r="I23" s="684"/>
      <c r="J23" s="684"/>
      <c r="K23" s="780"/>
      <c r="L23" s="46"/>
      <c r="M23" s="46"/>
      <c r="N23" s="46"/>
      <c r="O23" s="823"/>
      <c r="P23" s="120"/>
      <c r="Q23" s="59"/>
      <c r="R23" s="709"/>
      <c r="S23" s="51"/>
    </row>
    <row r="24" spans="1:19" x14ac:dyDescent="0.2">
      <c r="A24" s="953"/>
      <c r="B24" s="956"/>
      <c r="C24" s="959"/>
      <c r="D24" s="789"/>
      <c r="E24" s="684"/>
      <c r="F24" s="684"/>
      <c r="G24" s="684"/>
      <c r="H24" s="684"/>
      <c r="I24" s="684"/>
      <c r="J24" s="684"/>
      <c r="K24" s="780"/>
      <c r="L24" s="46"/>
      <c r="M24" s="46"/>
      <c r="N24" s="46"/>
      <c r="O24" s="823"/>
      <c r="P24" s="120"/>
      <c r="Q24" s="59"/>
      <c r="R24" s="709"/>
      <c r="S24" s="51"/>
    </row>
    <row r="25" spans="1:19" x14ac:dyDescent="0.2">
      <c r="A25" s="953"/>
      <c r="B25" s="956"/>
      <c r="C25" s="959"/>
      <c r="D25" s="789"/>
      <c r="E25" s="684"/>
      <c r="F25" s="684"/>
      <c r="G25" s="684"/>
      <c r="H25" s="684"/>
      <c r="I25" s="684"/>
      <c r="J25" s="684"/>
      <c r="K25" s="780"/>
      <c r="L25" s="46"/>
      <c r="M25" s="46"/>
      <c r="N25" s="46"/>
      <c r="O25" s="823"/>
      <c r="P25" s="120"/>
      <c r="Q25" s="59"/>
      <c r="R25" s="709"/>
      <c r="S25" s="51"/>
    </row>
    <row r="26" spans="1:19" x14ac:dyDescent="0.2">
      <c r="A26" s="953"/>
      <c r="B26" s="956"/>
      <c r="C26" s="959"/>
      <c r="D26" s="789"/>
      <c r="E26" s="684"/>
      <c r="F26" s="684"/>
      <c r="G26" s="684"/>
      <c r="H26" s="684"/>
      <c r="I26" s="684"/>
      <c r="J26" s="684"/>
      <c r="K26" s="780"/>
      <c r="L26" s="46"/>
      <c r="M26" s="46"/>
      <c r="N26" s="46"/>
      <c r="O26" s="823"/>
      <c r="P26" s="120"/>
      <c r="Q26" s="59"/>
      <c r="R26" s="709"/>
      <c r="S26" s="51"/>
    </row>
    <row r="27" spans="1:19" x14ac:dyDescent="0.2">
      <c r="A27" s="953"/>
      <c r="B27" s="956"/>
      <c r="C27" s="959"/>
      <c r="D27" s="789"/>
      <c r="E27" s="684"/>
      <c r="F27" s="684"/>
      <c r="G27" s="684"/>
      <c r="H27" s="684"/>
      <c r="I27" s="684"/>
      <c r="J27" s="684"/>
      <c r="K27" s="780"/>
      <c r="L27" s="46"/>
      <c r="M27" s="46"/>
      <c r="N27" s="46"/>
      <c r="O27" s="823"/>
      <c r="P27" s="120"/>
      <c r="Q27" s="59"/>
      <c r="R27" s="709"/>
      <c r="S27" s="51"/>
    </row>
    <row r="28" spans="1:19" x14ac:dyDescent="0.2">
      <c r="A28" s="953"/>
      <c r="B28" s="956"/>
      <c r="C28" s="959"/>
      <c r="D28" s="789"/>
      <c r="E28" s="684"/>
      <c r="F28" s="684"/>
      <c r="G28" s="684"/>
      <c r="H28" s="684"/>
      <c r="I28" s="684"/>
      <c r="J28" s="684"/>
      <c r="K28" s="780"/>
      <c r="L28" s="46"/>
      <c r="M28" s="46"/>
      <c r="N28" s="46"/>
      <c r="O28" s="823"/>
      <c r="P28" s="120"/>
      <c r="Q28" s="59"/>
      <c r="R28" s="709"/>
      <c r="S28" s="51"/>
    </row>
    <row r="29" spans="1:19" x14ac:dyDescent="0.2">
      <c r="A29" s="953"/>
      <c r="B29" s="956"/>
      <c r="C29" s="959"/>
      <c r="D29" s="789"/>
      <c r="E29" s="684"/>
      <c r="F29" s="684"/>
      <c r="G29" s="684"/>
      <c r="H29" s="684"/>
      <c r="I29" s="684"/>
      <c r="J29" s="684"/>
      <c r="K29" s="780"/>
      <c r="L29" s="46"/>
      <c r="M29" s="46"/>
      <c r="N29" s="46"/>
      <c r="O29" s="823"/>
      <c r="P29" s="120"/>
      <c r="Q29" s="59"/>
      <c r="R29" s="709"/>
      <c r="S29" s="51"/>
    </row>
    <row r="30" spans="1:19" x14ac:dyDescent="0.2">
      <c r="A30" s="953"/>
      <c r="B30" s="956"/>
      <c r="C30" s="959"/>
      <c r="D30" s="789"/>
      <c r="E30" s="684"/>
      <c r="F30" s="684"/>
      <c r="G30" s="684"/>
      <c r="H30" s="684"/>
      <c r="I30" s="684"/>
      <c r="J30" s="684"/>
      <c r="K30" s="780"/>
      <c r="L30" s="46"/>
      <c r="M30" s="46"/>
      <c r="N30" s="46"/>
      <c r="O30" s="823"/>
      <c r="P30" s="120"/>
      <c r="Q30" s="59"/>
      <c r="R30" s="709"/>
      <c r="S30" s="51"/>
    </row>
    <row r="31" spans="1:19" x14ac:dyDescent="0.2">
      <c r="A31" s="953"/>
      <c r="B31" s="956"/>
      <c r="C31" s="959"/>
      <c r="D31" s="789"/>
      <c r="E31" s="684"/>
      <c r="F31" s="684"/>
      <c r="G31" s="684"/>
      <c r="H31" s="684"/>
      <c r="I31" s="684"/>
      <c r="J31" s="684"/>
      <c r="K31" s="780"/>
      <c r="L31" s="46"/>
      <c r="M31" s="46"/>
      <c r="N31" s="46"/>
      <c r="O31" s="823"/>
      <c r="P31" s="120"/>
      <c r="Q31" s="59"/>
      <c r="R31" s="709"/>
      <c r="S31" s="51"/>
    </row>
    <row r="32" spans="1:19" x14ac:dyDescent="0.2">
      <c r="A32" s="953"/>
      <c r="B32" s="956"/>
      <c r="C32" s="959"/>
      <c r="D32" s="789"/>
      <c r="E32" s="684"/>
      <c r="F32" s="684"/>
      <c r="G32" s="684"/>
      <c r="H32" s="684"/>
      <c r="I32" s="684"/>
      <c r="J32" s="684"/>
      <c r="K32" s="780"/>
      <c r="L32" s="46"/>
      <c r="M32" s="46"/>
      <c r="N32" s="46"/>
      <c r="O32" s="823"/>
      <c r="P32" s="120"/>
      <c r="Q32" s="59"/>
      <c r="R32" s="709"/>
      <c r="S32" s="51"/>
    </row>
    <row r="33" spans="1:19" x14ac:dyDescent="0.2">
      <c r="A33" s="953"/>
      <c r="B33" s="956"/>
      <c r="C33" s="959"/>
      <c r="D33" s="789"/>
      <c r="E33" s="684"/>
      <c r="F33" s="684"/>
      <c r="G33" s="684"/>
      <c r="H33" s="684"/>
      <c r="I33" s="684"/>
      <c r="J33" s="684"/>
      <c r="K33" s="780"/>
      <c r="L33" s="46"/>
      <c r="M33" s="46"/>
      <c r="N33" s="46"/>
      <c r="O33" s="823"/>
      <c r="P33" s="120"/>
      <c r="Q33" s="59"/>
      <c r="R33" s="709"/>
      <c r="S33" s="51"/>
    </row>
    <row r="34" spans="1:19" x14ac:dyDescent="0.2">
      <c r="A34" s="953"/>
      <c r="B34" s="956"/>
      <c r="C34" s="959"/>
      <c r="D34" s="789"/>
      <c r="E34" s="684"/>
      <c r="F34" s="684"/>
      <c r="G34" s="684"/>
      <c r="H34" s="684"/>
      <c r="I34" s="684"/>
      <c r="J34" s="684"/>
      <c r="K34" s="780"/>
      <c r="L34" s="46"/>
      <c r="M34" s="46"/>
      <c r="N34" s="46"/>
      <c r="O34" s="823"/>
      <c r="P34" s="120"/>
      <c r="Q34" s="59"/>
      <c r="R34" s="709"/>
      <c r="S34" s="51"/>
    </row>
    <row r="35" spans="1:19" x14ac:dyDescent="0.2">
      <c r="A35" s="953"/>
      <c r="B35" s="956"/>
      <c r="C35" s="959"/>
      <c r="D35" s="789"/>
      <c r="E35" s="684"/>
      <c r="F35" s="684"/>
      <c r="G35" s="684"/>
      <c r="H35" s="684"/>
      <c r="I35" s="684"/>
      <c r="J35" s="684"/>
      <c r="K35" s="780"/>
      <c r="L35" s="46"/>
      <c r="M35" s="46"/>
      <c r="N35" s="46"/>
      <c r="O35" s="823"/>
      <c r="P35" s="120"/>
      <c r="Q35" s="59"/>
      <c r="R35" s="709"/>
      <c r="S35" s="51"/>
    </row>
    <row r="36" spans="1:19" x14ac:dyDescent="0.2">
      <c r="A36" s="953"/>
      <c r="B36" s="956"/>
      <c r="C36" s="959"/>
      <c r="D36" s="789"/>
      <c r="E36" s="684"/>
      <c r="F36" s="684"/>
      <c r="G36" s="684"/>
      <c r="H36" s="684"/>
      <c r="I36" s="684"/>
      <c r="J36" s="684"/>
      <c r="K36" s="780"/>
      <c r="L36" s="46"/>
      <c r="M36" s="46"/>
      <c r="N36" s="46"/>
      <c r="O36" s="823"/>
      <c r="P36" s="120"/>
      <c r="Q36" s="59"/>
      <c r="R36" s="709"/>
      <c r="S36" s="51"/>
    </row>
    <row r="37" spans="1:19" x14ac:dyDescent="0.2">
      <c r="A37" s="953"/>
      <c r="B37" s="956"/>
      <c r="C37" s="959"/>
      <c r="D37" s="789"/>
      <c r="E37" s="684"/>
      <c r="F37" s="684"/>
      <c r="G37" s="684"/>
      <c r="H37" s="684"/>
      <c r="I37" s="684"/>
      <c r="J37" s="684"/>
      <c r="K37" s="780"/>
      <c r="L37" s="46"/>
      <c r="M37" s="46"/>
      <c r="N37" s="46"/>
      <c r="O37" s="823"/>
      <c r="P37" s="120"/>
      <c r="Q37" s="59"/>
      <c r="R37" s="709"/>
      <c r="S37" s="51"/>
    </row>
    <row r="38" spans="1:19" x14ac:dyDescent="0.2">
      <c r="A38" s="953"/>
      <c r="B38" s="956"/>
      <c r="C38" s="959"/>
      <c r="D38" s="789"/>
      <c r="E38" s="684"/>
      <c r="F38" s="684"/>
      <c r="G38" s="684"/>
      <c r="H38" s="684"/>
      <c r="I38" s="684"/>
      <c r="J38" s="684"/>
      <c r="K38" s="780"/>
      <c r="L38" s="46"/>
      <c r="M38" s="46"/>
      <c r="N38" s="46"/>
      <c r="O38" s="823"/>
      <c r="P38" s="120"/>
      <c r="Q38" s="59"/>
      <c r="R38" s="709"/>
      <c r="S38" s="51"/>
    </row>
    <row r="39" spans="1:19" x14ac:dyDescent="0.2">
      <c r="A39" s="953"/>
      <c r="B39" s="956"/>
      <c r="C39" s="959"/>
      <c r="D39" s="789" t="s">
        <v>548</v>
      </c>
      <c r="E39" s="684"/>
      <c r="F39" s="684"/>
      <c r="G39" s="684"/>
      <c r="H39" s="684"/>
      <c r="I39" s="684"/>
      <c r="J39" s="684"/>
      <c r="K39" s="780"/>
      <c r="L39" s="46"/>
      <c r="M39" s="46"/>
      <c r="N39" s="46"/>
      <c r="O39" s="823"/>
      <c r="P39" s="120"/>
      <c r="Q39" s="59"/>
      <c r="R39" s="709"/>
      <c r="S39" s="51"/>
    </row>
    <row r="40" spans="1:19" ht="15.6" customHeight="1" x14ac:dyDescent="0.2">
      <c r="A40" s="953"/>
      <c r="B40" s="956"/>
      <c r="C40" s="959"/>
      <c r="D40" s="789" t="s">
        <v>548</v>
      </c>
      <c r="E40" s="684"/>
      <c r="F40" s="684"/>
      <c r="G40" s="684"/>
      <c r="H40" s="684"/>
      <c r="I40" s="684"/>
      <c r="J40" s="684"/>
      <c r="K40" s="780"/>
      <c r="L40" s="46"/>
      <c r="M40" s="46"/>
      <c r="N40" s="46"/>
      <c r="O40" s="823"/>
      <c r="P40" s="120"/>
      <c r="Q40" s="59"/>
      <c r="R40" s="709"/>
      <c r="S40" s="51"/>
    </row>
    <row r="41" spans="1:19" ht="15.6" customHeight="1" x14ac:dyDescent="0.2">
      <c r="A41" s="953"/>
      <c r="B41" s="956"/>
      <c r="C41" s="959"/>
      <c r="D41" s="789" t="s">
        <v>548</v>
      </c>
      <c r="E41" s="684"/>
      <c r="F41" s="684"/>
      <c r="G41" s="684"/>
      <c r="H41" s="684"/>
      <c r="I41" s="684"/>
      <c r="J41" s="684"/>
      <c r="K41" s="780"/>
      <c r="L41" s="46"/>
      <c r="M41" s="46"/>
      <c r="N41" s="46"/>
      <c r="O41" s="823"/>
      <c r="P41" s="120"/>
      <c r="Q41" s="59"/>
      <c r="R41" s="709"/>
      <c r="S41" s="51"/>
    </row>
    <row r="42" spans="1:19" ht="15.95" customHeight="1" thickBot="1" x14ac:dyDescent="0.25">
      <c r="A42" s="953"/>
      <c r="B42" s="956"/>
      <c r="C42" s="960"/>
      <c r="D42" s="789" t="s">
        <v>548</v>
      </c>
      <c r="E42" s="684"/>
      <c r="F42" s="817"/>
      <c r="G42" s="817"/>
      <c r="H42" s="817"/>
      <c r="I42" s="817"/>
      <c r="J42" s="817"/>
      <c r="K42" s="1024"/>
      <c r="L42" s="46"/>
      <c r="M42" s="46"/>
      <c r="N42" s="46"/>
      <c r="O42" s="823"/>
      <c r="P42" s="120"/>
      <c r="Q42" s="59"/>
      <c r="R42" s="709"/>
      <c r="S42" s="51"/>
    </row>
    <row r="43" spans="1:19" ht="21.75" customHeight="1" x14ac:dyDescent="0.2">
      <c r="A43" s="953"/>
      <c r="B43" s="955"/>
      <c r="C43" s="864" t="s">
        <v>286</v>
      </c>
      <c r="D43" s="1022" t="s">
        <v>36</v>
      </c>
      <c r="E43" s="1023"/>
      <c r="F43" s="824"/>
      <c r="G43" s="825"/>
      <c r="H43" s="825"/>
      <c r="I43" s="825"/>
      <c r="J43" s="825"/>
      <c r="K43" s="903"/>
      <c r="L43" s="46"/>
      <c r="M43" s="46"/>
      <c r="N43" s="46"/>
      <c r="O43" s="823"/>
      <c r="P43" s="120"/>
      <c r="Q43" s="59"/>
      <c r="R43" s="1013" t="s">
        <v>404</v>
      </c>
      <c r="S43" s="51"/>
    </row>
    <row r="44" spans="1:19" ht="72" customHeight="1" x14ac:dyDescent="0.2">
      <c r="A44" s="953"/>
      <c r="B44" s="955"/>
      <c r="C44" s="1038"/>
      <c r="D44" s="1040" t="s">
        <v>402</v>
      </c>
      <c r="E44" s="1041"/>
      <c r="F44" s="691"/>
      <c r="G44" s="711"/>
      <c r="H44" s="711"/>
      <c r="I44" s="711"/>
      <c r="J44" s="711"/>
      <c r="K44" s="711"/>
      <c r="L44" s="27" t="s">
        <v>403</v>
      </c>
      <c r="M44" s="424"/>
      <c r="N44" s="46"/>
      <c r="O44" s="823"/>
      <c r="P44" s="120"/>
      <c r="Q44" s="59"/>
      <c r="R44" s="709"/>
      <c r="S44" s="51"/>
    </row>
    <row r="45" spans="1:19" ht="19.5" customHeight="1" x14ac:dyDescent="0.2">
      <c r="A45" s="953"/>
      <c r="B45" s="955"/>
      <c r="C45" s="1038"/>
      <c r="D45" s="972" t="s">
        <v>287</v>
      </c>
      <c r="E45" s="973"/>
      <c r="F45" s="691"/>
      <c r="G45" s="711"/>
      <c r="H45" s="711"/>
      <c r="I45" s="711"/>
      <c r="J45" s="711"/>
      <c r="K45" s="862"/>
      <c r="L45" s="46"/>
      <c r="M45" s="46"/>
      <c r="N45" s="46"/>
      <c r="O45" s="823"/>
      <c r="P45" s="120"/>
      <c r="Q45" s="59"/>
      <c r="R45" s="709"/>
      <c r="S45" s="51"/>
    </row>
    <row r="46" spans="1:19" ht="58.5" customHeight="1" thickBot="1" x14ac:dyDescent="0.25">
      <c r="A46" s="953"/>
      <c r="B46" s="955"/>
      <c r="C46" s="1039"/>
      <c r="D46" s="784" t="s">
        <v>42</v>
      </c>
      <c r="E46" s="785"/>
      <c r="F46" s="795"/>
      <c r="G46" s="796"/>
      <c r="H46" s="796"/>
      <c r="I46" s="796"/>
      <c r="J46" s="796"/>
      <c r="K46" s="797"/>
      <c r="L46" s="46"/>
      <c r="M46" s="46"/>
      <c r="N46" s="46"/>
      <c r="O46" s="823"/>
      <c r="P46" s="120"/>
      <c r="Q46" s="59"/>
      <c r="R46" s="709"/>
      <c r="S46" s="51"/>
    </row>
    <row r="47" spans="1:19" ht="58.5" customHeight="1" x14ac:dyDescent="0.2">
      <c r="A47" s="953"/>
      <c r="B47" s="955"/>
      <c r="C47" s="864" t="s">
        <v>190</v>
      </c>
      <c r="D47" s="1026" t="s">
        <v>178</v>
      </c>
      <c r="E47" s="1027"/>
      <c r="F47" s="837"/>
      <c r="G47" s="838"/>
      <c r="H47" s="838"/>
      <c r="I47" s="838"/>
      <c r="J47" s="838"/>
      <c r="K47" s="1025"/>
      <c r="L47" s="46"/>
      <c r="M47" s="46"/>
      <c r="N47" s="46"/>
      <c r="O47" s="48"/>
      <c r="P47" s="120"/>
      <c r="Q47" s="59"/>
      <c r="R47" s="138" t="s">
        <v>191</v>
      </c>
      <c r="S47" s="51"/>
    </row>
    <row r="48" spans="1:19" ht="58.5" customHeight="1" x14ac:dyDescent="0.2">
      <c r="A48" s="953"/>
      <c r="B48" s="955"/>
      <c r="C48" s="865"/>
      <c r="D48" s="1028" t="s">
        <v>159</v>
      </c>
      <c r="E48" s="1029"/>
      <c r="F48" s="691"/>
      <c r="G48" s="711"/>
      <c r="H48" s="711"/>
      <c r="I48" s="711"/>
      <c r="J48" s="711"/>
      <c r="K48" s="862"/>
      <c r="L48" s="46"/>
      <c r="M48" s="46"/>
      <c r="N48" s="46"/>
      <c r="O48" s="48"/>
      <c r="P48" s="120"/>
      <c r="Q48" s="59"/>
      <c r="R48" s="138" t="s">
        <v>192</v>
      </c>
      <c r="S48" s="51"/>
    </row>
    <row r="49" spans="1:19" ht="58.5" customHeight="1" x14ac:dyDescent="0.2">
      <c r="A49" s="953"/>
      <c r="B49" s="955"/>
      <c r="C49" s="865"/>
      <c r="D49" s="1028" t="s">
        <v>160</v>
      </c>
      <c r="E49" s="1029"/>
      <c r="F49" s="691"/>
      <c r="G49" s="711"/>
      <c r="H49" s="711"/>
      <c r="I49" s="711"/>
      <c r="J49" s="711"/>
      <c r="K49" s="862"/>
      <c r="L49" s="46"/>
      <c r="M49" s="46"/>
      <c r="N49" s="46"/>
      <c r="O49" s="48"/>
      <c r="P49" s="120"/>
      <c r="Q49" s="59"/>
      <c r="R49" s="138" t="s">
        <v>193</v>
      </c>
      <c r="S49" s="51"/>
    </row>
    <row r="50" spans="1:19" ht="92.25" customHeight="1" thickBot="1" x14ac:dyDescent="0.25">
      <c r="A50" s="953"/>
      <c r="B50" s="955"/>
      <c r="C50" s="866"/>
      <c r="D50" s="784" t="s">
        <v>161</v>
      </c>
      <c r="E50" s="785"/>
      <c r="F50" s="795"/>
      <c r="G50" s="796"/>
      <c r="H50" s="796"/>
      <c r="I50" s="796"/>
      <c r="J50" s="796"/>
      <c r="K50" s="797"/>
      <c r="L50" s="227"/>
      <c r="M50" s="227"/>
      <c r="N50" s="227"/>
      <c r="O50" s="228"/>
      <c r="P50" s="229"/>
      <c r="Q50" s="230"/>
      <c r="R50" s="138" t="s">
        <v>249</v>
      </c>
      <c r="S50" s="51"/>
    </row>
    <row r="51" spans="1:19" ht="116.25" customHeight="1" x14ac:dyDescent="0.2">
      <c r="A51" s="714">
        <v>4</v>
      </c>
      <c r="B51" s="718" t="s">
        <v>182</v>
      </c>
      <c r="C51" s="745" t="s">
        <v>181</v>
      </c>
      <c r="D51" s="225" t="s">
        <v>132</v>
      </c>
      <c r="E51" s="184" t="s">
        <v>247</v>
      </c>
      <c r="F51" s="891" t="s">
        <v>272</v>
      </c>
      <c r="G51" s="892"/>
      <c r="H51" s="893"/>
      <c r="I51" s="891" t="s">
        <v>194</v>
      </c>
      <c r="J51" s="892"/>
      <c r="K51" s="226" t="s">
        <v>195</v>
      </c>
      <c r="L51" s="526" t="s">
        <v>558</v>
      </c>
      <c r="M51" s="187"/>
      <c r="N51" s="129"/>
      <c r="O51" s="823"/>
      <c r="P51" s="120"/>
      <c r="Q51" s="59"/>
      <c r="R51" s="1013" t="s">
        <v>559</v>
      </c>
      <c r="S51" s="51"/>
    </row>
    <row r="52" spans="1:19" ht="120" customHeight="1" x14ac:dyDescent="0.2">
      <c r="A52" s="715"/>
      <c r="B52" s="719"/>
      <c r="C52" s="745"/>
      <c r="D52" s="740" t="s">
        <v>379</v>
      </c>
      <c r="E52" s="782" t="s">
        <v>550</v>
      </c>
      <c r="F52" s="800"/>
      <c r="G52" s="871"/>
      <c r="H52" s="801"/>
      <c r="I52" s="800"/>
      <c r="J52" s="801"/>
      <c r="K52" s="818">
        <f>SUM(F52:J53)</f>
        <v>0</v>
      </c>
      <c r="L52" s="833"/>
      <c r="M52" s="768"/>
      <c r="N52" s="46"/>
      <c r="O52" s="823"/>
      <c r="P52" s="133"/>
      <c r="Q52" s="60"/>
      <c r="R52" s="709"/>
      <c r="S52" s="246" t="s">
        <v>407</v>
      </c>
    </row>
    <row r="53" spans="1:19" x14ac:dyDescent="0.2">
      <c r="A53" s="715"/>
      <c r="B53" s="719"/>
      <c r="C53" s="745"/>
      <c r="D53" s="741"/>
      <c r="E53" s="783"/>
      <c r="F53" s="777"/>
      <c r="G53" s="804"/>
      <c r="H53" s="805"/>
      <c r="I53" s="777"/>
      <c r="J53" s="805"/>
      <c r="K53" s="819"/>
      <c r="L53" s="834"/>
      <c r="M53" s="769"/>
      <c r="N53" s="46"/>
      <c r="O53" s="823"/>
      <c r="P53" s="133"/>
      <c r="Q53" s="60"/>
      <c r="R53" s="709"/>
      <c r="S53" s="53"/>
    </row>
    <row r="54" spans="1:19" ht="48.75" customHeight="1" x14ac:dyDescent="0.2">
      <c r="A54" s="715"/>
      <c r="B54" s="719"/>
      <c r="C54" s="745"/>
      <c r="D54" s="160" t="s">
        <v>146</v>
      </c>
      <c r="E54" s="33" t="s">
        <v>175</v>
      </c>
      <c r="F54" s="691"/>
      <c r="G54" s="711"/>
      <c r="H54" s="781"/>
      <c r="I54" s="691"/>
      <c r="J54" s="781"/>
      <c r="K54" s="130">
        <f>SUM(F54:J54)</f>
        <v>0</v>
      </c>
      <c r="L54" s="113"/>
      <c r="M54" s="46"/>
      <c r="N54" s="46"/>
      <c r="O54" s="823"/>
      <c r="P54" s="133"/>
      <c r="Q54" s="60"/>
      <c r="R54" s="709"/>
      <c r="S54" s="53" t="s">
        <v>203</v>
      </c>
    </row>
    <row r="55" spans="1:19" ht="50.25" customHeight="1" x14ac:dyDescent="0.2">
      <c r="A55" s="715"/>
      <c r="B55" s="719"/>
      <c r="C55" s="745"/>
      <c r="D55" s="160" t="s">
        <v>145</v>
      </c>
      <c r="E55" s="33"/>
      <c r="F55" s="691"/>
      <c r="G55" s="711"/>
      <c r="H55" s="781"/>
      <c r="I55" s="691"/>
      <c r="J55" s="781"/>
      <c r="K55" s="130">
        <f t="shared" ref="K55:K93" si="0">SUM(F55:J55)</f>
        <v>0</v>
      </c>
      <c r="L55" s="113"/>
      <c r="M55" s="46"/>
      <c r="N55" s="46"/>
      <c r="O55" s="823"/>
      <c r="P55" s="133"/>
      <c r="Q55" s="60"/>
      <c r="R55" s="709"/>
      <c r="S55" s="53"/>
    </row>
    <row r="56" spans="1:19" ht="68.25" customHeight="1" x14ac:dyDescent="0.2">
      <c r="A56" s="715"/>
      <c r="B56" s="719"/>
      <c r="C56" s="745"/>
      <c r="D56" s="740" t="s">
        <v>147</v>
      </c>
      <c r="E56" s="735" t="s">
        <v>406</v>
      </c>
      <c r="F56" s="800"/>
      <c r="G56" s="871"/>
      <c r="H56" s="801"/>
      <c r="I56" s="800"/>
      <c r="J56" s="801"/>
      <c r="K56" s="818">
        <f>SUM(F56:J57)</f>
        <v>0</v>
      </c>
      <c r="L56" s="114"/>
      <c r="M56" s="46"/>
      <c r="N56" s="46"/>
      <c r="O56" s="823"/>
      <c r="P56" s="761"/>
      <c r="Q56" s="127"/>
      <c r="R56" s="709"/>
      <c r="S56" s="1015" t="s">
        <v>250</v>
      </c>
    </row>
    <row r="57" spans="1:19" ht="68.25" customHeight="1" x14ac:dyDescent="0.2">
      <c r="A57" s="715"/>
      <c r="B57" s="719"/>
      <c r="C57" s="745"/>
      <c r="D57" s="743"/>
      <c r="E57" s="736"/>
      <c r="F57" s="777"/>
      <c r="G57" s="804"/>
      <c r="H57" s="805"/>
      <c r="I57" s="777"/>
      <c r="J57" s="805"/>
      <c r="K57" s="819"/>
      <c r="L57" s="113"/>
      <c r="M57" s="46"/>
      <c r="N57" s="46"/>
      <c r="O57" s="823"/>
      <c r="P57" s="761"/>
      <c r="Q57" s="127"/>
      <c r="R57" s="709"/>
      <c r="S57" s="1015"/>
    </row>
    <row r="58" spans="1:19" ht="68.25" customHeight="1" x14ac:dyDescent="0.2">
      <c r="A58" s="715"/>
      <c r="B58" s="719"/>
      <c r="C58" s="745"/>
      <c r="D58" s="743"/>
      <c r="E58" s="132" t="s">
        <v>205</v>
      </c>
      <c r="F58" s="691"/>
      <c r="G58" s="770"/>
      <c r="H58" s="758"/>
      <c r="I58" s="691"/>
      <c r="J58" s="758"/>
      <c r="K58" s="130">
        <f t="shared" ref="K58" si="1">SUM(F58:J58)</f>
        <v>0</v>
      </c>
      <c r="L58" s="113"/>
      <c r="M58" s="46"/>
      <c r="N58" s="46"/>
      <c r="O58" s="823"/>
      <c r="P58" s="761"/>
      <c r="Q58" s="127"/>
      <c r="R58" s="709"/>
      <c r="S58" s="1015"/>
    </row>
    <row r="59" spans="1:19" ht="68.25" customHeight="1" x14ac:dyDescent="0.2">
      <c r="A59" s="715"/>
      <c r="B59" s="719"/>
      <c r="C59" s="745"/>
      <c r="D59" s="741"/>
      <c r="E59" s="132" t="s">
        <v>175</v>
      </c>
      <c r="F59" s="691"/>
      <c r="G59" s="770"/>
      <c r="H59" s="758"/>
      <c r="I59" s="691"/>
      <c r="J59" s="758"/>
      <c r="K59" s="130">
        <f t="shared" si="0"/>
        <v>0</v>
      </c>
      <c r="L59" s="113"/>
      <c r="M59" s="46"/>
      <c r="N59" s="46"/>
      <c r="O59" s="823"/>
      <c r="P59" s="761"/>
      <c r="Q59" s="127"/>
      <c r="R59" s="709"/>
      <c r="S59" s="1015"/>
    </row>
    <row r="60" spans="1:19" ht="74.099999999999994" customHeight="1" x14ac:dyDescent="0.2">
      <c r="A60" s="715"/>
      <c r="B60" s="719"/>
      <c r="C60" s="745"/>
      <c r="D60" s="160" t="s">
        <v>148</v>
      </c>
      <c r="E60" s="33" t="s">
        <v>248</v>
      </c>
      <c r="F60" s="691"/>
      <c r="G60" s="711"/>
      <c r="H60" s="781"/>
      <c r="I60" s="691"/>
      <c r="J60" s="781"/>
      <c r="K60" s="130">
        <f t="shared" si="0"/>
        <v>0</v>
      </c>
      <c r="L60" s="113"/>
      <c r="M60" s="46"/>
      <c r="N60" s="46"/>
      <c r="O60" s="823"/>
      <c r="P60" s="133"/>
      <c r="Q60" s="60"/>
      <c r="R60" s="709"/>
      <c r="S60" s="53"/>
    </row>
    <row r="61" spans="1:19" ht="34.5" customHeight="1" x14ac:dyDescent="0.2">
      <c r="A61" s="715"/>
      <c r="B61" s="719"/>
      <c r="C61" s="745"/>
      <c r="D61" s="161" t="s">
        <v>149</v>
      </c>
      <c r="E61" s="34"/>
      <c r="F61" s="691"/>
      <c r="G61" s="711"/>
      <c r="H61" s="781"/>
      <c r="I61" s="691"/>
      <c r="J61" s="781"/>
      <c r="K61" s="130">
        <f t="shared" si="0"/>
        <v>0</v>
      </c>
      <c r="L61" s="113"/>
      <c r="M61" s="46"/>
      <c r="N61" s="46"/>
      <c r="O61" s="823"/>
      <c r="P61" s="133"/>
      <c r="Q61" s="60"/>
      <c r="R61" s="709"/>
      <c r="S61" s="53"/>
    </row>
    <row r="62" spans="1:19" ht="49.5" customHeight="1" x14ac:dyDescent="0.2">
      <c r="A62" s="715"/>
      <c r="B62" s="719"/>
      <c r="C62" s="745"/>
      <c r="D62" s="742" t="s">
        <v>252</v>
      </c>
      <c r="E62" s="735" t="s">
        <v>552</v>
      </c>
      <c r="F62" s="800"/>
      <c r="G62" s="802"/>
      <c r="H62" s="803"/>
      <c r="I62" s="800"/>
      <c r="J62" s="803"/>
      <c r="K62" s="818">
        <f>SUM(F62:J63)</f>
        <v>0</v>
      </c>
      <c r="L62" s="869"/>
      <c r="M62" s="46"/>
      <c r="N62" s="46"/>
      <c r="O62" s="823"/>
      <c r="P62" s="133"/>
      <c r="Q62" s="60"/>
      <c r="R62" s="709"/>
      <c r="S62" s="694" t="s">
        <v>251</v>
      </c>
    </row>
    <row r="63" spans="1:19" ht="32.25" customHeight="1" x14ac:dyDescent="0.2">
      <c r="A63" s="715"/>
      <c r="B63" s="719"/>
      <c r="C63" s="745"/>
      <c r="D63" s="742"/>
      <c r="E63" s="736"/>
      <c r="F63" s="777"/>
      <c r="G63" s="804"/>
      <c r="H63" s="805"/>
      <c r="I63" s="777"/>
      <c r="J63" s="805"/>
      <c r="K63" s="819"/>
      <c r="L63" s="870"/>
      <c r="M63" s="46"/>
      <c r="N63" s="46"/>
      <c r="O63" s="823"/>
      <c r="P63" s="133"/>
      <c r="Q63" s="60"/>
      <c r="R63" s="709"/>
      <c r="S63" s="1016"/>
    </row>
    <row r="64" spans="1:19" ht="49.5" customHeight="1" x14ac:dyDescent="0.2">
      <c r="A64" s="715"/>
      <c r="B64" s="719"/>
      <c r="C64" s="745"/>
      <c r="D64" s="742" t="s">
        <v>253</v>
      </c>
      <c r="E64" s="735" t="s">
        <v>248</v>
      </c>
      <c r="F64" s="800"/>
      <c r="G64" s="802"/>
      <c r="H64" s="803"/>
      <c r="I64" s="800"/>
      <c r="J64" s="803"/>
      <c r="K64" s="818">
        <f>SUM(F64:J65)</f>
        <v>0</v>
      </c>
      <c r="L64" s="869"/>
      <c r="M64" s="46"/>
      <c r="N64" s="46"/>
      <c r="O64" s="823"/>
      <c r="P64" s="133"/>
      <c r="Q64" s="60"/>
      <c r="R64" s="709"/>
      <c r="S64" s="1016"/>
    </row>
    <row r="65" spans="1:19" ht="32.25" customHeight="1" x14ac:dyDescent="0.2">
      <c r="A65" s="715"/>
      <c r="B65" s="719"/>
      <c r="C65" s="745"/>
      <c r="D65" s="742"/>
      <c r="E65" s="736"/>
      <c r="F65" s="777"/>
      <c r="G65" s="804"/>
      <c r="H65" s="805"/>
      <c r="I65" s="777"/>
      <c r="J65" s="805"/>
      <c r="K65" s="819"/>
      <c r="L65" s="870"/>
      <c r="M65" s="46"/>
      <c r="N65" s="46"/>
      <c r="O65" s="823"/>
      <c r="P65" s="133"/>
      <c r="Q65" s="60"/>
      <c r="R65" s="709"/>
      <c r="S65" s="1017"/>
    </row>
    <row r="66" spans="1:19" ht="32.25" customHeight="1" x14ac:dyDescent="0.2">
      <c r="A66" s="715"/>
      <c r="B66" s="719"/>
      <c r="C66" s="745"/>
      <c r="D66" s="737" t="s">
        <v>183</v>
      </c>
      <c r="E66" s="735" t="s">
        <v>551</v>
      </c>
      <c r="F66" s="800"/>
      <c r="G66" s="802"/>
      <c r="H66" s="803"/>
      <c r="I66" s="800"/>
      <c r="J66" s="803"/>
      <c r="K66" s="776">
        <f>SUM(F66:J67)</f>
        <v>0</v>
      </c>
      <c r="L66" s="833"/>
      <c r="M66" s="46"/>
      <c r="N66" s="46"/>
      <c r="O66" s="823"/>
      <c r="P66" s="761"/>
      <c r="Q66" s="127"/>
      <c r="R66" s="709"/>
      <c r="S66" s="1015" t="s">
        <v>230</v>
      </c>
    </row>
    <row r="67" spans="1:19" ht="32.25" customHeight="1" x14ac:dyDescent="0.2">
      <c r="A67" s="715"/>
      <c r="B67" s="719"/>
      <c r="C67" s="745"/>
      <c r="D67" s="738"/>
      <c r="E67" s="1046"/>
      <c r="F67" s="777"/>
      <c r="G67" s="804"/>
      <c r="H67" s="805"/>
      <c r="I67" s="777"/>
      <c r="J67" s="805"/>
      <c r="K67" s="777"/>
      <c r="L67" s="1061"/>
      <c r="M67" s="46"/>
      <c r="N67" s="46"/>
      <c r="O67" s="823"/>
      <c r="P67" s="761"/>
      <c r="Q67" s="127"/>
      <c r="R67" s="709"/>
      <c r="S67" s="1015"/>
    </row>
    <row r="68" spans="1:19" ht="32.25" customHeight="1" x14ac:dyDescent="0.2">
      <c r="A68" s="715"/>
      <c r="B68" s="719"/>
      <c r="C68" s="745"/>
      <c r="D68" s="738"/>
      <c r="E68" s="491" t="s">
        <v>205</v>
      </c>
      <c r="F68" s="835"/>
      <c r="G68" s="692"/>
      <c r="H68" s="836"/>
      <c r="I68" s="835"/>
      <c r="J68" s="836"/>
      <c r="K68" s="314">
        <f>F68+I68</f>
        <v>0</v>
      </c>
      <c r="L68" s="313"/>
      <c r="M68" s="46"/>
      <c r="N68" s="46"/>
      <c r="O68" s="823"/>
      <c r="P68" s="761"/>
      <c r="Q68" s="127"/>
      <c r="R68" s="709"/>
      <c r="S68" s="1015"/>
    </row>
    <row r="69" spans="1:19" ht="32.25" customHeight="1" x14ac:dyDescent="0.2">
      <c r="A69" s="715"/>
      <c r="B69" s="719"/>
      <c r="C69" s="745"/>
      <c r="D69" s="738"/>
      <c r="E69" s="441" t="s">
        <v>553</v>
      </c>
      <c r="F69" s="800"/>
      <c r="G69" s="871"/>
      <c r="H69" s="801"/>
      <c r="I69" s="800"/>
      <c r="J69" s="801"/>
      <c r="K69" s="483">
        <f t="shared" si="0"/>
        <v>0</v>
      </c>
      <c r="L69" s="313"/>
      <c r="M69" s="46"/>
      <c r="N69" s="46"/>
      <c r="O69" s="823"/>
      <c r="P69" s="761"/>
      <c r="Q69" s="127"/>
      <c r="R69" s="709"/>
      <c r="S69" s="1015"/>
    </row>
    <row r="70" spans="1:19" ht="33.6" customHeight="1" thickBot="1" x14ac:dyDescent="0.25">
      <c r="A70" s="715"/>
      <c r="B70" s="719"/>
      <c r="C70" s="745"/>
      <c r="D70" s="739"/>
      <c r="E70" s="493" t="s">
        <v>554</v>
      </c>
      <c r="F70" s="800"/>
      <c r="G70" s="871"/>
      <c r="H70" s="801"/>
      <c r="I70" s="800"/>
      <c r="J70" s="801"/>
      <c r="K70" s="158">
        <f t="shared" si="0"/>
        <v>0</v>
      </c>
      <c r="L70" s="113"/>
      <c r="M70" s="46"/>
      <c r="N70" s="46"/>
      <c r="O70" s="823"/>
      <c r="P70" s="761"/>
      <c r="Q70" s="127"/>
      <c r="R70" s="709"/>
      <c r="S70" s="1015"/>
    </row>
    <row r="71" spans="1:19" ht="75.75" customHeight="1" x14ac:dyDescent="0.2">
      <c r="A71" s="715"/>
      <c r="B71" s="719"/>
      <c r="C71" s="730" t="s">
        <v>184</v>
      </c>
      <c r="D71" s="162" t="s">
        <v>207</v>
      </c>
      <c r="E71" s="492" t="s">
        <v>177</v>
      </c>
      <c r="F71" s="837"/>
      <c r="G71" s="838"/>
      <c r="H71" s="838"/>
      <c r="I71" s="837"/>
      <c r="J71" s="867"/>
      <c r="K71" s="73">
        <f t="shared" si="0"/>
        <v>0</v>
      </c>
      <c r="L71" s="163"/>
      <c r="M71" s="46"/>
      <c r="N71" s="46"/>
      <c r="O71" s="823"/>
      <c r="P71" s="120"/>
      <c r="Q71" s="59"/>
      <c r="R71" s="709"/>
      <c r="S71" s="51" t="s">
        <v>231</v>
      </c>
    </row>
    <row r="72" spans="1:19" ht="42" customHeight="1" x14ac:dyDescent="0.2">
      <c r="A72" s="715"/>
      <c r="B72" s="719"/>
      <c r="C72" s="731"/>
      <c r="D72" s="160" t="s">
        <v>150</v>
      </c>
      <c r="E72" s="33" t="s">
        <v>177</v>
      </c>
      <c r="F72" s="691"/>
      <c r="G72" s="711"/>
      <c r="H72" s="711"/>
      <c r="I72" s="691"/>
      <c r="J72" s="781"/>
      <c r="K72" s="419">
        <f t="shared" si="0"/>
        <v>0</v>
      </c>
      <c r="L72" s="113"/>
      <c r="M72" s="46"/>
      <c r="N72" s="46"/>
      <c r="O72" s="823"/>
      <c r="P72" s="120"/>
      <c r="Q72" s="59"/>
      <c r="R72" s="709"/>
      <c r="S72" s="51"/>
    </row>
    <row r="73" spans="1:19" ht="57" customHeight="1" x14ac:dyDescent="0.2">
      <c r="A73" s="715"/>
      <c r="B73" s="719"/>
      <c r="C73" s="731"/>
      <c r="D73" s="160" t="s">
        <v>151</v>
      </c>
      <c r="E73" s="33"/>
      <c r="F73" s="691"/>
      <c r="G73" s="711"/>
      <c r="H73" s="711"/>
      <c r="I73" s="691"/>
      <c r="J73" s="781"/>
      <c r="K73" s="419">
        <f t="shared" si="0"/>
        <v>0</v>
      </c>
      <c r="L73" s="113"/>
      <c r="M73" s="46"/>
      <c r="N73" s="46"/>
      <c r="O73" s="823"/>
      <c r="P73" s="120"/>
      <c r="Q73" s="59"/>
      <c r="R73" s="709"/>
      <c r="S73" s="51"/>
    </row>
    <row r="74" spans="1:19" ht="57" customHeight="1" x14ac:dyDescent="0.2">
      <c r="A74" s="715"/>
      <c r="B74" s="719"/>
      <c r="C74" s="731"/>
      <c r="D74" s="740" t="s">
        <v>229</v>
      </c>
      <c r="E74" s="33" t="s">
        <v>177</v>
      </c>
      <c r="F74" s="691"/>
      <c r="G74" s="770"/>
      <c r="H74" s="758"/>
      <c r="I74" s="691"/>
      <c r="J74" s="758"/>
      <c r="K74" s="419">
        <f t="shared" si="0"/>
        <v>0</v>
      </c>
      <c r="L74" s="115"/>
      <c r="M74" s="69"/>
      <c r="N74" s="46"/>
      <c r="O74" s="823"/>
      <c r="P74" s="120"/>
      <c r="Q74" s="59"/>
      <c r="R74" s="709"/>
      <c r="S74" s="51" t="s">
        <v>231</v>
      </c>
    </row>
    <row r="75" spans="1:19" ht="57" customHeight="1" x14ac:dyDescent="0.2">
      <c r="A75" s="715"/>
      <c r="B75" s="719"/>
      <c r="C75" s="731"/>
      <c r="D75" s="746"/>
      <c r="E75" s="27" t="s">
        <v>205</v>
      </c>
      <c r="F75" s="857"/>
      <c r="G75" s="858"/>
      <c r="H75" s="859"/>
      <c r="I75" s="831"/>
      <c r="J75" s="832"/>
      <c r="K75" s="419">
        <f t="shared" si="0"/>
        <v>0</v>
      </c>
      <c r="L75" s="113"/>
      <c r="M75" s="46"/>
      <c r="N75" s="46"/>
      <c r="O75" s="823"/>
      <c r="P75" s="120"/>
      <c r="Q75" s="59"/>
      <c r="R75" s="709"/>
      <c r="S75" s="51"/>
    </row>
    <row r="76" spans="1:19" ht="57" customHeight="1" x14ac:dyDescent="0.2">
      <c r="A76" s="715"/>
      <c r="B76" s="719"/>
      <c r="C76" s="731"/>
      <c r="D76" s="421" t="s">
        <v>206</v>
      </c>
      <c r="E76" s="33" t="s">
        <v>177</v>
      </c>
      <c r="F76" s="691"/>
      <c r="G76" s="770"/>
      <c r="H76" s="758"/>
      <c r="I76" s="691"/>
      <c r="J76" s="758"/>
      <c r="K76" s="419">
        <f t="shared" si="0"/>
        <v>0</v>
      </c>
      <c r="L76" s="115"/>
      <c r="M76" s="46"/>
      <c r="N76" s="46"/>
      <c r="O76" s="823"/>
      <c r="P76" s="120"/>
      <c r="Q76" s="59"/>
      <c r="R76" s="709"/>
      <c r="S76" s="51" t="s">
        <v>231</v>
      </c>
    </row>
    <row r="77" spans="1:19" ht="57" customHeight="1" x14ac:dyDescent="0.2">
      <c r="A77" s="715"/>
      <c r="B77" s="719"/>
      <c r="C77" s="731"/>
      <c r="D77" s="160" t="s">
        <v>152</v>
      </c>
      <c r="E77" s="33"/>
      <c r="F77" s="691"/>
      <c r="G77" s="711"/>
      <c r="H77" s="711"/>
      <c r="I77" s="691"/>
      <c r="J77" s="781"/>
      <c r="K77" s="419">
        <f t="shared" si="0"/>
        <v>0</v>
      </c>
      <c r="L77" s="75"/>
      <c r="M77" s="46"/>
      <c r="N77" s="46"/>
      <c r="O77" s="823"/>
      <c r="P77" s="120"/>
      <c r="Q77" s="59"/>
      <c r="R77" s="709"/>
      <c r="S77" s="51"/>
    </row>
    <row r="78" spans="1:19" ht="57" customHeight="1" x14ac:dyDescent="0.2">
      <c r="A78" s="715"/>
      <c r="B78" s="719"/>
      <c r="C78" s="731"/>
      <c r="D78" s="160" t="s">
        <v>153</v>
      </c>
      <c r="E78" s="33"/>
      <c r="F78" s="691"/>
      <c r="G78" s="711"/>
      <c r="H78" s="711"/>
      <c r="I78" s="691"/>
      <c r="J78" s="781"/>
      <c r="K78" s="419">
        <f t="shared" si="0"/>
        <v>0</v>
      </c>
      <c r="L78" s="75"/>
      <c r="M78" s="46"/>
      <c r="N78" s="46"/>
      <c r="O78" s="823"/>
      <c r="P78" s="120"/>
      <c r="Q78" s="59"/>
      <c r="R78" s="709"/>
      <c r="S78" s="54" t="s">
        <v>274</v>
      </c>
    </row>
    <row r="79" spans="1:19" ht="85.5" customHeight="1" thickBot="1" x14ac:dyDescent="0.25">
      <c r="A79" s="715"/>
      <c r="B79" s="719"/>
      <c r="C79" s="732"/>
      <c r="D79" s="446" t="s">
        <v>209</v>
      </c>
      <c r="E79" s="447" t="s">
        <v>205</v>
      </c>
      <c r="F79" s="417"/>
      <c r="G79" s="418"/>
      <c r="H79" s="418"/>
      <c r="I79" s="417"/>
      <c r="J79" s="423"/>
      <c r="K79" s="448"/>
      <c r="L79" s="76"/>
      <c r="M79" s="69"/>
      <c r="N79" s="233"/>
      <c r="O79" s="823"/>
      <c r="P79" s="120"/>
      <c r="Q79" s="59"/>
      <c r="R79" s="709"/>
      <c r="S79" s="54"/>
    </row>
    <row r="80" spans="1:19" ht="57" customHeight="1" x14ac:dyDescent="0.2">
      <c r="A80" s="715"/>
      <c r="B80" s="719"/>
      <c r="C80" s="744" t="s">
        <v>212</v>
      </c>
      <c r="D80" s="744"/>
      <c r="E80" s="745"/>
      <c r="F80" s="828">
        <f>SUM(F52:H79)</f>
        <v>0</v>
      </c>
      <c r="G80" s="894"/>
      <c r="H80" s="894"/>
      <c r="I80" s="828">
        <f>SUM(I52:J79)</f>
        <v>0</v>
      </c>
      <c r="J80" s="829"/>
      <c r="K80" s="74">
        <f>SUM(F80:J80)</f>
        <v>0</v>
      </c>
      <c r="L80" s="114"/>
      <c r="M80" s="46"/>
      <c r="N80" s="46"/>
      <c r="O80" s="823"/>
      <c r="P80" s="120"/>
      <c r="Q80" s="59"/>
      <c r="R80" s="709"/>
      <c r="S80" s="51"/>
    </row>
    <row r="81" spans="1:19" ht="57" customHeight="1" thickBot="1" x14ac:dyDescent="0.25">
      <c r="A81" s="715"/>
      <c r="B81" s="719"/>
      <c r="C81" s="868" t="s">
        <v>273</v>
      </c>
      <c r="D81" s="813"/>
      <c r="E81" s="813"/>
      <c r="F81" s="813"/>
      <c r="G81" s="813"/>
      <c r="H81" s="813"/>
      <c r="I81" s="813"/>
      <c r="J81" s="813"/>
      <c r="K81" s="813"/>
      <c r="L81" s="164">
        <f>SUM(L52,L62:L67,L71,L74,L76)</f>
        <v>0</v>
      </c>
      <c r="M81" s="46"/>
      <c r="N81" s="46"/>
      <c r="O81" s="823"/>
      <c r="P81" s="120"/>
      <c r="Q81" s="59"/>
      <c r="R81" s="709"/>
      <c r="S81" s="51"/>
    </row>
    <row r="82" spans="1:19" ht="40.5" customHeight="1" x14ac:dyDescent="0.2">
      <c r="A82" s="715"/>
      <c r="B82" s="719"/>
      <c r="C82" s="733" t="s">
        <v>275</v>
      </c>
      <c r="D82" s="117" t="s">
        <v>254</v>
      </c>
      <c r="E82" s="118" t="s">
        <v>248</v>
      </c>
      <c r="F82" s="824"/>
      <c r="G82" s="825"/>
      <c r="H82" s="825"/>
      <c r="I82" s="824"/>
      <c r="J82" s="830"/>
      <c r="K82" s="74">
        <f t="shared" si="0"/>
        <v>0</v>
      </c>
      <c r="L82" s="75"/>
      <c r="M82" s="46"/>
      <c r="N82" s="46"/>
      <c r="O82" s="823"/>
      <c r="P82" s="133"/>
      <c r="Q82" s="60"/>
      <c r="R82" s="709"/>
      <c r="S82" s="53" t="s">
        <v>204</v>
      </c>
    </row>
    <row r="83" spans="1:19" ht="40.5" customHeight="1" x14ac:dyDescent="0.2">
      <c r="A83" s="715"/>
      <c r="B83" s="719"/>
      <c r="C83" s="733"/>
      <c r="D83" s="771" t="s">
        <v>210</v>
      </c>
      <c r="E83" s="735" t="s">
        <v>551</v>
      </c>
      <c r="F83" s="800"/>
      <c r="G83" s="802"/>
      <c r="H83" s="803"/>
      <c r="I83" s="800"/>
      <c r="J83" s="803"/>
      <c r="K83" s="776">
        <f t="shared" si="0"/>
        <v>0</v>
      </c>
      <c r="L83" s="826"/>
      <c r="M83" s="46"/>
      <c r="N83" s="46"/>
      <c r="O83" s="823"/>
      <c r="P83" s="761"/>
      <c r="Q83" s="127"/>
      <c r="R83" s="709"/>
      <c r="S83" s="1015" t="s">
        <v>298</v>
      </c>
    </row>
    <row r="84" spans="1:19" ht="51" customHeight="1" x14ac:dyDescent="0.2">
      <c r="A84" s="715"/>
      <c r="B84" s="719"/>
      <c r="C84" s="733"/>
      <c r="D84" s="772"/>
      <c r="E84" s="736"/>
      <c r="F84" s="777"/>
      <c r="G84" s="804"/>
      <c r="H84" s="805"/>
      <c r="I84" s="777"/>
      <c r="J84" s="805"/>
      <c r="K84" s="777"/>
      <c r="L84" s="827"/>
      <c r="M84" s="46"/>
      <c r="N84" s="46"/>
      <c r="O84" s="823"/>
      <c r="P84" s="761"/>
      <c r="Q84" s="127"/>
      <c r="R84" s="709"/>
      <c r="S84" s="1015"/>
    </row>
    <row r="85" spans="1:19" ht="51" customHeight="1" x14ac:dyDescent="0.2">
      <c r="A85" s="715"/>
      <c r="B85" s="719"/>
      <c r="C85" s="733"/>
      <c r="D85" s="772"/>
      <c r="E85" s="27" t="s">
        <v>205</v>
      </c>
      <c r="F85" s="691"/>
      <c r="G85" s="770"/>
      <c r="H85" s="758"/>
      <c r="I85" s="691"/>
      <c r="J85" s="758"/>
      <c r="K85" s="130">
        <f t="shared" si="0"/>
        <v>0</v>
      </c>
      <c r="L85" s="75"/>
      <c r="M85" s="46"/>
      <c r="N85" s="46"/>
      <c r="O85" s="823"/>
      <c r="P85" s="761"/>
      <c r="Q85" s="127"/>
      <c r="R85" s="709"/>
      <c r="S85" s="1015"/>
    </row>
    <row r="86" spans="1:19" ht="51" customHeight="1" x14ac:dyDescent="0.2">
      <c r="A86" s="715"/>
      <c r="B86" s="719"/>
      <c r="C86" s="733"/>
      <c r="D86" s="772"/>
      <c r="E86" s="27" t="s">
        <v>408</v>
      </c>
      <c r="F86" s="691"/>
      <c r="G86" s="770"/>
      <c r="H86" s="758"/>
      <c r="I86" s="691"/>
      <c r="J86" s="758"/>
      <c r="K86" s="482">
        <f t="shared" si="0"/>
        <v>0</v>
      </c>
      <c r="L86" s="75"/>
      <c r="M86" s="46"/>
      <c r="N86" s="46"/>
      <c r="O86" s="823"/>
      <c r="P86" s="480"/>
      <c r="Q86" s="127"/>
      <c r="R86" s="709"/>
      <c r="S86" s="481"/>
    </row>
    <row r="87" spans="1:19" ht="38.1" customHeight="1" x14ac:dyDescent="0.2">
      <c r="A87" s="715"/>
      <c r="B87" s="719"/>
      <c r="C87" s="733"/>
      <c r="D87" s="773"/>
      <c r="E87" s="493" t="s">
        <v>554</v>
      </c>
      <c r="F87" s="691"/>
      <c r="G87" s="770"/>
      <c r="H87" s="758"/>
      <c r="I87" s="691"/>
      <c r="J87" s="758"/>
      <c r="K87" s="157">
        <f t="shared" si="0"/>
        <v>0</v>
      </c>
      <c r="L87" s="75"/>
      <c r="M87" s="46"/>
      <c r="N87" s="46"/>
      <c r="O87" s="823"/>
      <c r="P87" s="159"/>
      <c r="Q87" s="127"/>
      <c r="R87" s="709"/>
      <c r="S87" s="411" t="s">
        <v>278</v>
      </c>
    </row>
    <row r="88" spans="1:19" ht="51" customHeight="1" x14ac:dyDescent="0.2">
      <c r="A88" s="715"/>
      <c r="B88" s="719"/>
      <c r="C88" s="733"/>
      <c r="D88" s="774" t="s">
        <v>146</v>
      </c>
      <c r="E88" s="27" t="s">
        <v>410</v>
      </c>
      <c r="F88" s="691"/>
      <c r="G88" s="770"/>
      <c r="H88" s="758"/>
      <c r="I88" s="691"/>
      <c r="J88" s="758"/>
      <c r="K88" s="157">
        <f t="shared" si="0"/>
        <v>0</v>
      </c>
      <c r="L88" s="75"/>
      <c r="M88" s="46"/>
      <c r="N88" s="46"/>
      <c r="O88" s="823"/>
      <c r="P88" s="159"/>
      <c r="Q88" s="127"/>
      <c r="R88" s="709"/>
      <c r="S88" s="411"/>
    </row>
    <row r="89" spans="1:19" ht="49.5" customHeight="1" x14ac:dyDescent="0.2">
      <c r="A89" s="715"/>
      <c r="B89" s="719"/>
      <c r="C89" s="733"/>
      <c r="D89" s="775"/>
      <c r="E89" s="442" t="s">
        <v>409</v>
      </c>
      <c r="F89" s="691"/>
      <c r="G89" s="711"/>
      <c r="H89" s="711"/>
      <c r="I89" s="691"/>
      <c r="J89" s="781"/>
      <c r="K89" s="130">
        <f t="shared" si="0"/>
        <v>0</v>
      </c>
      <c r="L89" s="75"/>
      <c r="M89" s="46"/>
      <c r="N89" s="46"/>
      <c r="O89" s="823"/>
      <c r="P89" s="120"/>
      <c r="Q89" s="59"/>
      <c r="R89" s="709"/>
      <c r="S89" s="51" t="s">
        <v>279</v>
      </c>
    </row>
    <row r="90" spans="1:19" ht="43.5" customHeight="1" thickBot="1" x14ac:dyDescent="0.25">
      <c r="A90" s="715"/>
      <c r="B90" s="719"/>
      <c r="C90" s="734"/>
      <c r="D90" s="443" t="s">
        <v>411</v>
      </c>
      <c r="E90" s="444" t="s">
        <v>176</v>
      </c>
      <c r="F90" s="691"/>
      <c r="G90" s="711"/>
      <c r="H90" s="711"/>
      <c r="I90" s="691"/>
      <c r="J90" s="781"/>
      <c r="K90" s="130">
        <f t="shared" si="0"/>
        <v>0</v>
      </c>
      <c r="L90" s="75"/>
      <c r="M90" s="46"/>
      <c r="N90" s="46"/>
      <c r="O90" s="823"/>
      <c r="P90" s="120"/>
      <c r="Q90" s="59"/>
      <c r="R90" s="709"/>
      <c r="S90" s="1018" t="s">
        <v>446</v>
      </c>
    </row>
    <row r="91" spans="1:19" ht="60" customHeight="1" thickBot="1" x14ac:dyDescent="0.25">
      <c r="A91" s="715"/>
      <c r="B91" s="719"/>
      <c r="C91" s="722" t="s">
        <v>276</v>
      </c>
      <c r="D91" s="445" t="s">
        <v>412</v>
      </c>
      <c r="E91" s="416" t="s">
        <v>177</v>
      </c>
      <c r="F91" s="317"/>
      <c r="G91" s="318"/>
      <c r="H91" s="318"/>
      <c r="I91" s="317"/>
      <c r="J91" s="319"/>
      <c r="K91" s="320"/>
      <c r="L91" s="75"/>
      <c r="M91" s="46"/>
      <c r="N91" s="46"/>
      <c r="O91" s="823"/>
      <c r="P91" s="120"/>
      <c r="Q91" s="59"/>
      <c r="R91" s="709"/>
      <c r="S91" s="1019"/>
    </row>
    <row r="92" spans="1:19" ht="51.75" customHeight="1" thickBot="1" x14ac:dyDescent="0.25">
      <c r="A92" s="715"/>
      <c r="B92" s="719"/>
      <c r="C92" s="723"/>
      <c r="D92" s="445" t="s">
        <v>413</v>
      </c>
      <c r="E92" s="416" t="s">
        <v>177</v>
      </c>
      <c r="F92" s="317"/>
      <c r="G92" s="318"/>
      <c r="H92" s="318"/>
      <c r="I92" s="317"/>
      <c r="J92" s="319"/>
      <c r="K92" s="320"/>
      <c r="L92" s="75"/>
      <c r="M92" s="46"/>
      <c r="N92" s="46"/>
      <c r="O92" s="823"/>
      <c r="P92" s="120"/>
      <c r="Q92" s="59"/>
      <c r="R92" s="709"/>
      <c r="S92" s="1019"/>
    </row>
    <row r="93" spans="1:19" ht="69.75" customHeight="1" thickBot="1" x14ac:dyDescent="0.25">
      <c r="A93" s="715"/>
      <c r="B93" s="719"/>
      <c r="C93" s="724"/>
      <c r="D93" s="445" t="s">
        <v>414</v>
      </c>
      <c r="E93" s="416" t="s">
        <v>177</v>
      </c>
      <c r="F93" s="691"/>
      <c r="G93" s="711"/>
      <c r="H93" s="711"/>
      <c r="I93" s="691"/>
      <c r="J93" s="781"/>
      <c r="K93" s="130">
        <f t="shared" si="0"/>
        <v>0</v>
      </c>
      <c r="L93" s="75"/>
      <c r="M93" s="69"/>
      <c r="N93" s="69"/>
      <c r="O93" s="823"/>
      <c r="P93" s="48"/>
      <c r="Q93" s="61"/>
      <c r="R93" s="709"/>
      <c r="S93" s="1020"/>
    </row>
    <row r="94" spans="1:19" ht="57" customHeight="1" thickBot="1" x14ac:dyDescent="0.25">
      <c r="A94" s="715"/>
      <c r="B94" s="719"/>
      <c r="C94" s="749" t="s">
        <v>211</v>
      </c>
      <c r="D94" s="749"/>
      <c r="E94" s="750"/>
      <c r="F94" s="705">
        <f>SUM(F82:H93)</f>
        <v>0</v>
      </c>
      <c r="G94" s="814"/>
      <c r="H94" s="814"/>
      <c r="I94" s="705">
        <f>SUM(I82:J93)</f>
        <v>0</v>
      </c>
      <c r="J94" s="815"/>
      <c r="K94" s="130">
        <f>SUM(F94:J94)</f>
        <v>0</v>
      </c>
      <c r="L94" s="75"/>
      <c r="M94" s="46"/>
      <c r="N94" s="46"/>
      <c r="O94" s="124"/>
      <c r="P94" s="120"/>
      <c r="Q94" s="59"/>
      <c r="R94" s="409"/>
      <c r="S94" s="51"/>
    </row>
    <row r="95" spans="1:19" ht="57" customHeight="1" thickBot="1" x14ac:dyDescent="0.25">
      <c r="A95" s="715"/>
      <c r="B95" s="719"/>
      <c r="C95" s="1034" t="s">
        <v>380</v>
      </c>
      <c r="D95" s="1035"/>
      <c r="E95" s="1035"/>
      <c r="F95" s="1036"/>
      <c r="G95" s="1036"/>
      <c r="H95" s="1036"/>
      <c r="I95" s="1036"/>
      <c r="J95" s="1036"/>
      <c r="K95" s="1037"/>
      <c r="L95" s="116">
        <f>SUM(L83)</f>
        <v>0</v>
      </c>
      <c r="M95" s="46"/>
      <c r="N95" s="46"/>
      <c r="O95" s="124"/>
      <c r="P95" s="120"/>
      <c r="Q95" s="59"/>
      <c r="R95" s="409"/>
      <c r="S95" s="51"/>
    </row>
    <row r="96" spans="1:19" ht="43.5" customHeight="1" thickBot="1" x14ac:dyDescent="0.25">
      <c r="A96" s="715"/>
      <c r="B96" s="719"/>
      <c r="C96" s="728" t="s">
        <v>213</v>
      </c>
      <c r="D96" s="728"/>
      <c r="E96" s="729"/>
      <c r="F96" s="776">
        <f>SUM(F94,F80)</f>
        <v>0</v>
      </c>
      <c r="G96" s="816"/>
      <c r="H96" s="816"/>
      <c r="I96" s="776">
        <f>SUM(I94,I80)</f>
        <v>0</v>
      </c>
      <c r="J96" s="846"/>
      <c r="K96" s="131">
        <f>SUM(F96:J96)</f>
        <v>0</v>
      </c>
      <c r="L96" s="76"/>
      <c r="M96" s="46"/>
      <c r="N96" s="46"/>
      <c r="O96" s="124"/>
      <c r="P96" s="120"/>
      <c r="Q96" s="59"/>
      <c r="R96" s="409"/>
      <c r="S96" s="51"/>
    </row>
    <row r="97" spans="1:19" ht="43.5" customHeight="1" x14ac:dyDescent="0.2">
      <c r="A97" s="716"/>
      <c r="B97" s="720"/>
      <c r="C97" s="704" t="s">
        <v>267</v>
      </c>
      <c r="D97" s="765"/>
      <c r="E97" s="765"/>
      <c r="F97" s="766"/>
      <c r="G97" s="708"/>
      <c r="H97" s="708"/>
      <c r="I97" s="766"/>
      <c r="J97" s="667"/>
      <c r="K97" s="31"/>
      <c r="L97" s="121">
        <f>SUM(L95,L81)</f>
        <v>0</v>
      </c>
      <c r="M97" s="46"/>
      <c r="N97" s="46"/>
      <c r="O97" s="124"/>
      <c r="P97" s="120"/>
      <c r="Q97" s="59"/>
      <c r="R97" s="409"/>
      <c r="S97" s="56"/>
    </row>
    <row r="98" spans="1:19" ht="43.5" customHeight="1" thickBot="1" x14ac:dyDescent="0.25">
      <c r="A98" s="717"/>
      <c r="B98" s="721"/>
      <c r="C98" s="847" t="s">
        <v>419</v>
      </c>
      <c r="D98" s="848"/>
      <c r="E98" s="848"/>
      <c r="F98" s="849"/>
      <c r="G98" s="850"/>
      <c r="H98" s="850"/>
      <c r="I98" s="850"/>
      <c r="J98" s="850"/>
      <c r="K98" s="850"/>
      <c r="L98" s="311"/>
      <c r="M98" s="46"/>
      <c r="N98" s="46"/>
      <c r="O98" s="308"/>
      <c r="P98" s="120"/>
      <c r="Q98" s="59"/>
      <c r="R98" s="409" t="s">
        <v>394</v>
      </c>
      <c r="S98" s="56"/>
    </row>
    <row r="99" spans="1:19" ht="21" customHeight="1" thickBot="1" x14ac:dyDescent="0.25">
      <c r="A99" s="1083">
        <v>5</v>
      </c>
      <c r="B99" s="952" t="s">
        <v>202</v>
      </c>
      <c r="C99" s="839" t="s">
        <v>418</v>
      </c>
      <c r="D99" s="840"/>
      <c r="E99" s="840"/>
      <c r="F99" s="840"/>
      <c r="G99" s="840"/>
      <c r="H99" s="840"/>
      <c r="I99" s="840"/>
      <c r="J99" s="840"/>
      <c r="K99" s="840"/>
      <c r="L99" s="840"/>
      <c r="M99" s="840"/>
      <c r="N99" s="840"/>
      <c r="O99" s="841"/>
      <c r="P99" s="842"/>
      <c r="Q99" s="143"/>
      <c r="R99" s="140"/>
      <c r="S99" s="56"/>
    </row>
    <row r="100" spans="1:19" ht="198" customHeight="1" thickBot="1" x14ac:dyDescent="0.25">
      <c r="A100" s="1083"/>
      <c r="B100" s="953"/>
      <c r="C100" s="747" t="s">
        <v>320</v>
      </c>
      <c r="D100" s="747"/>
      <c r="E100" s="844" t="s">
        <v>16</v>
      </c>
      <c r="F100" s="725" t="s">
        <v>382</v>
      </c>
      <c r="G100" s="726"/>
      <c r="H100" s="726"/>
      <c r="I100" s="676" t="s">
        <v>288</v>
      </c>
      <c r="J100" s="677"/>
      <c r="K100" s="680" t="s">
        <v>644</v>
      </c>
      <c r="L100" s="681"/>
      <c r="M100" s="678" t="s">
        <v>289</v>
      </c>
      <c r="N100" s="678"/>
      <c r="O100" s="678"/>
      <c r="P100" s="679"/>
      <c r="Q100" s="144"/>
      <c r="R100" s="140"/>
      <c r="S100" s="56"/>
    </row>
    <row r="101" spans="1:19" ht="343.5" customHeight="1" x14ac:dyDescent="0.2">
      <c r="A101" s="1083"/>
      <c r="B101" s="953"/>
      <c r="C101" s="748"/>
      <c r="D101" s="748"/>
      <c r="E101" s="845"/>
      <c r="F101" s="235" t="s">
        <v>53</v>
      </c>
      <c r="G101" s="751" t="s">
        <v>52</v>
      </c>
      <c r="H101" s="751"/>
      <c r="I101" s="324" t="s">
        <v>420</v>
      </c>
      <c r="J101" s="200" t="s">
        <v>221</v>
      </c>
      <c r="K101" s="205" t="s">
        <v>643</v>
      </c>
      <c r="L101" s="236" t="s">
        <v>645</v>
      </c>
      <c r="M101" s="414" t="s">
        <v>290</v>
      </c>
      <c r="N101" s="413" t="s">
        <v>421</v>
      </c>
      <c r="O101" s="413" t="s">
        <v>484</v>
      </c>
      <c r="P101" s="413" t="s">
        <v>485</v>
      </c>
      <c r="Q101" s="326"/>
      <c r="R101" s="425" t="s">
        <v>401</v>
      </c>
      <c r="S101" s="57"/>
    </row>
    <row r="102" spans="1:19" ht="37.5" customHeight="1" x14ac:dyDescent="0.2">
      <c r="A102" s="1083"/>
      <c r="B102" s="953"/>
      <c r="C102" s="759" t="s">
        <v>25</v>
      </c>
      <c r="D102" s="759"/>
      <c r="E102" s="189" t="s">
        <v>18</v>
      </c>
      <c r="F102" s="181"/>
      <c r="G102" s="684"/>
      <c r="H102" s="684"/>
      <c r="I102" s="165"/>
      <c r="J102" s="195"/>
      <c r="K102" s="181"/>
      <c r="L102" s="171"/>
      <c r="M102" s="167"/>
      <c r="N102" s="122"/>
      <c r="O102" s="122"/>
      <c r="P102" s="126"/>
      <c r="Q102" s="146"/>
      <c r="R102" s="1055" t="s">
        <v>447</v>
      </c>
      <c r="S102" s="57"/>
    </row>
    <row r="103" spans="1:19" ht="29.25" customHeight="1" x14ac:dyDescent="0.2">
      <c r="A103" s="1083"/>
      <c r="B103" s="953"/>
      <c r="C103" s="843"/>
      <c r="D103" s="843"/>
      <c r="E103" s="190" t="s">
        <v>197</v>
      </c>
      <c r="F103" s="181"/>
      <c r="G103" s="684"/>
      <c r="H103" s="684"/>
      <c r="I103" s="165"/>
      <c r="J103" s="195"/>
      <c r="K103" s="206"/>
      <c r="L103" s="171"/>
      <c r="M103" s="167"/>
      <c r="N103" s="122"/>
      <c r="O103" s="122"/>
      <c r="P103" s="126"/>
      <c r="Q103" s="147"/>
      <c r="R103" s="1056"/>
      <c r="S103" s="57"/>
    </row>
    <row r="104" spans="1:19" ht="30" customHeight="1" x14ac:dyDescent="0.2">
      <c r="A104" s="1083"/>
      <c r="B104" s="953"/>
      <c r="C104" s="754" t="s">
        <v>21</v>
      </c>
      <c r="D104" s="755"/>
      <c r="E104" s="191" t="s">
        <v>26</v>
      </c>
      <c r="F104" s="181"/>
      <c r="G104" s="684"/>
      <c r="H104" s="684"/>
      <c r="I104" s="165"/>
      <c r="J104" s="195"/>
      <c r="K104" s="206"/>
      <c r="L104" s="171"/>
      <c r="M104" s="167"/>
      <c r="N104" s="122"/>
      <c r="O104" s="122"/>
      <c r="P104" s="126"/>
      <c r="Q104" s="147"/>
      <c r="R104" s="1056"/>
      <c r="S104" s="57"/>
    </row>
    <row r="105" spans="1:19" ht="16.5" customHeight="1" x14ac:dyDescent="0.2">
      <c r="A105" s="1083"/>
      <c r="B105" s="953"/>
      <c r="C105" s="756"/>
      <c r="D105" s="757"/>
      <c r="E105" s="191" t="s">
        <v>28</v>
      </c>
      <c r="F105" s="181"/>
      <c r="G105" s="684"/>
      <c r="H105" s="684"/>
      <c r="I105" s="165"/>
      <c r="J105" s="195"/>
      <c r="K105" s="206"/>
      <c r="L105" s="171"/>
      <c r="M105" s="167"/>
      <c r="N105" s="122"/>
      <c r="O105" s="122"/>
      <c r="P105" s="126"/>
      <c r="Q105" s="147"/>
      <c r="R105" s="1056"/>
      <c r="S105" s="57"/>
    </row>
    <row r="106" spans="1:19" x14ac:dyDescent="0.2">
      <c r="A106" s="1083"/>
      <c r="B106" s="953"/>
      <c r="C106" s="756"/>
      <c r="D106" s="757"/>
      <c r="E106" s="191" t="s">
        <v>27</v>
      </c>
      <c r="F106" s="181"/>
      <c r="G106" s="684"/>
      <c r="H106" s="684"/>
      <c r="I106" s="165"/>
      <c r="J106" s="195"/>
      <c r="K106" s="206"/>
      <c r="L106" s="171"/>
      <c r="M106" s="167"/>
      <c r="N106" s="122"/>
      <c r="O106" s="122"/>
      <c r="P106" s="126"/>
      <c r="Q106" s="147"/>
      <c r="R106" s="1056"/>
      <c r="S106" s="57"/>
    </row>
    <row r="107" spans="1:19" x14ac:dyDescent="0.2">
      <c r="A107" s="1083"/>
      <c r="B107" s="953"/>
      <c r="C107" s="752" t="s">
        <v>22</v>
      </c>
      <c r="D107" s="753"/>
      <c r="E107" s="191" t="s">
        <v>27</v>
      </c>
      <c r="F107" s="181"/>
      <c r="G107" s="684"/>
      <c r="H107" s="684"/>
      <c r="I107" s="165"/>
      <c r="J107" s="195"/>
      <c r="K107" s="206"/>
      <c r="L107" s="171"/>
      <c r="M107" s="167"/>
      <c r="N107" s="122"/>
      <c r="O107" s="122"/>
      <c r="P107" s="126"/>
      <c r="Q107" s="147"/>
      <c r="R107" s="1056"/>
      <c r="S107" s="57"/>
    </row>
    <row r="108" spans="1:19" x14ac:dyDescent="0.2">
      <c r="A108" s="1083"/>
      <c r="B108" s="953"/>
      <c r="C108" s="759" t="s">
        <v>67</v>
      </c>
      <c r="D108" s="760"/>
      <c r="E108" s="191" t="s">
        <v>68</v>
      </c>
      <c r="F108" s="181"/>
      <c r="G108" s="684"/>
      <c r="H108" s="684"/>
      <c r="I108" s="165"/>
      <c r="J108" s="195"/>
      <c r="K108" s="206"/>
      <c r="L108" s="171"/>
      <c r="M108" s="167"/>
      <c r="N108" s="122"/>
      <c r="O108" s="122"/>
      <c r="P108" s="126"/>
      <c r="Q108" s="147"/>
      <c r="R108" s="1056"/>
      <c r="S108" s="57"/>
    </row>
    <row r="109" spans="1:19" x14ac:dyDescent="0.2">
      <c r="A109" s="1083"/>
      <c r="B109" s="953"/>
      <c r="C109" s="759" t="s">
        <v>70</v>
      </c>
      <c r="D109" s="760"/>
      <c r="E109" s="189" t="s">
        <v>32</v>
      </c>
      <c r="F109" s="181"/>
      <c r="G109" s="684"/>
      <c r="H109" s="684"/>
      <c r="I109" s="165"/>
      <c r="J109" s="195"/>
      <c r="K109" s="206"/>
      <c r="L109" s="171"/>
      <c r="M109" s="167"/>
      <c r="N109" s="122"/>
      <c r="O109" s="122"/>
      <c r="P109" s="126"/>
      <c r="Q109" s="147"/>
      <c r="R109" s="1056"/>
      <c r="S109" s="57"/>
    </row>
    <row r="110" spans="1:19" x14ac:dyDescent="0.2">
      <c r="A110" s="1083"/>
      <c r="B110" s="953"/>
      <c r="C110" s="761"/>
      <c r="D110" s="762"/>
      <c r="E110" s="189" t="s">
        <v>33</v>
      </c>
      <c r="F110" s="181"/>
      <c r="G110" s="684"/>
      <c r="H110" s="684"/>
      <c r="I110" s="165"/>
      <c r="J110" s="195"/>
      <c r="K110" s="206"/>
      <c r="L110" s="171"/>
      <c r="M110" s="167"/>
      <c r="N110" s="122"/>
      <c r="O110" s="122"/>
      <c r="P110" s="126"/>
      <c r="Q110" s="147"/>
      <c r="R110" s="1056"/>
      <c r="S110" s="57"/>
    </row>
    <row r="111" spans="1:19" x14ac:dyDescent="0.2">
      <c r="A111" s="1083"/>
      <c r="B111" s="953"/>
      <c r="C111" s="763"/>
      <c r="D111" s="764"/>
      <c r="E111" s="292" t="s">
        <v>268</v>
      </c>
      <c r="F111" s="181"/>
      <c r="G111" s="691"/>
      <c r="H111" s="758"/>
      <c r="I111" s="165"/>
      <c r="J111" s="195"/>
      <c r="K111" s="206"/>
      <c r="L111" s="171"/>
      <c r="M111" s="167"/>
      <c r="N111" s="122"/>
      <c r="O111" s="122"/>
      <c r="P111" s="126"/>
      <c r="Q111" s="147"/>
      <c r="R111" s="1056"/>
      <c r="S111" s="57"/>
    </row>
    <row r="112" spans="1:19" x14ac:dyDescent="0.2">
      <c r="A112" s="1083"/>
      <c r="B112" s="953"/>
      <c r="C112" s="759" t="s">
        <v>71</v>
      </c>
      <c r="D112" s="760"/>
      <c r="E112" s="189" t="s">
        <v>32</v>
      </c>
      <c r="F112" s="181"/>
      <c r="G112" s="684"/>
      <c r="H112" s="684"/>
      <c r="I112" s="165"/>
      <c r="J112" s="195"/>
      <c r="K112" s="206"/>
      <c r="L112" s="171"/>
      <c r="M112" s="167"/>
      <c r="N112" s="122"/>
      <c r="O112" s="122"/>
      <c r="P112" s="126"/>
      <c r="Q112" s="147"/>
      <c r="R112" s="1056"/>
      <c r="S112" s="57"/>
    </row>
    <row r="113" spans="1:19" x14ac:dyDescent="0.2">
      <c r="A113" s="1083"/>
      <c r="B113" s="953"/>
      <c r="C113" s="843"/>
      <c r="D113" s="927"/>
      <c r="E113" s="189" t="s">
        <v>33</v>
      </c>
      <c r="F113" s="181"/>
      <c r="G113" s="684"/>
      <c r="H113" s="684"/>
      <c r="I113" s="165"/>
      <c r="J113" s="195"/>
      <c r="K113" s="206"/>
      <c r="L113" s="171"/>
      <c r="M113" s="167"/>
      <c r="N113" s="122"/>
      <c r="O113" s="122"/>
      <c r="P113" s="126"/>
      <c r="Q113" s="147"/>
      <c r="R113" s="1056"/>
      <c r="S113" s="57"/>
    </row>
    <row r="114" spans="1:19" x14ac:dyDescent="0.2">
      <c r="A114" s="1083"/>
      <c r="B114" s="953"/>
      <c r="C114" s="752" t="s">
        <v>23</v>
      </c>
      <c r="D114" s="753"/>
      <c r="E114" s="189" t="s">
        <v>29</v>
      </c>
      <c r="F114" s="181"/>
      <c r="G114" s="684"/>
      <c r="H114" s="684"/>
      <c r="I114" s="165"/>
      <c r="J114" s="195"/>
      <c r="K114" s="206"/>
      <c r="L114" s="171"/>
      <c r="M114" s="167"/>
      <c r="N114" s="122"/>
      <c r="O114" s="122"/>
      <c r="P114" s="126"/>
      <c r="Q114" s="147"/>
      <c r="R114" s="1056"/>
      <c r="S114" s="57"/>
    </row>
    <row r="115" spans="1:19" x14ac:dyDescent="0.2">
      <c r="A115" s="1083"/>
      <c r="B115" s="953"/>
      <c r="C115" s="754" t="s">
        <v>24</v>
      </c>
      <c r="D115" s="755"/>
      <c r="E115" s="191" t="s">
        <v>29</v>
      </c>
      <c r="F115" s="181"/>
      <c r="G115" s="684"/>
      <c r="H115" s="684"/>
      <c r="I115" s="165"/>
      <c r="J115" s="195"/>
      <c r="K115" s="206"/>
      <c r="L115" s="171"/>
      <c r="M115" s="167"/>
      <c r="N115" s="122"/>
      <c r="O115" s="122"/>
      <c r="P115" s="126"/>
      <c r="Q115" s="147"/>
      <c r="R115" s="1056"/>
      <c r="S115" s="57"/>
    </row>
    <row r="116" spans="1:19" x14ac:dyDescent="0.2">
      <c r="A116" s="1083"/>
      <c r="B116" s="953"/>
      <c r="C116" s="925"/>
      <c r="D116" s="926"/>
      <c r="E116" s="191" t="s">
        <v>20</v>
      </c>
      <c r="F116" s="181"/>
      <c r="G116" s="684"/>
      <c r="H116" s="684"/>
      <c r="I116" s="165"/>
      <c r="J116" s="195"/>
      <c r="K116" s="206"/>
      <c r="L116" s="171"/>
      <c r="M116" s="167"/>
      <c r="N116" s="122"/>
      <c r="O116" s="122"/>
      <c r="P116" s="126"/>
      <c r="Q116" s="147"/>
      <c r="R116" s="1056"/>
      <c r="S116" s="57"/>
    </row>
    <row r="117" spans="1:19" x14ac:dyDescent="0.2">
      <c r="A117" s="1083"/>
      <c r="B117" s="953"/>
      <c r="C117" s="759" t="s">
        <v>30</v>
      </c>
      <c r="D117" s="760"/>
      <c r="E117" s="189" t="s">
        <v>29</v>
      </c>
      <c r="F117" s="181"/>
      <c r="G117" s="684"/>
      <c r="H117" s="684"/>
      <c r="I117" s="165"/>
      <c r="J117" s="195"/>
      <c r="K117" s="206"/>
      <c r="L117" s="171"/>
      <c r="M117" s="167"/>
      <c r="N117" s="122"/>
      <c r="O117" s="122"/>
      <c r="P117" s="126"/>
      <c r="Q117" s="147"/>
      <c r="R117" s="1056"/>
      <c r="S117" s="57"/>
    </row>
    <row r="118" spans="1:19" ht="33" customHeight="1" x14ac:dyDescent="0.2">
      <c r="A118" s="1083"/>
      <c r="B118" s="953"/>
      <c r="C118" s="843"/>
      <c r="D118" s="927"/>
      <c r="E118" s="190" t="s">
        <v>66</v>
      </c>
      <c r="F118" s="181"/>
      <c r="G118" s="684"/>
      <c r="H118" s="684"/>
      <c r="I118" s="165"/>
      <c r="J118" s="195"/>
      <c r="K118" s="181"/>
      <c r="L118" s="171"/>
      <c r="M118" s="167"/>
      <c r="N118" s="122"/>
      <c r="O118" s="122"/>
      <c r="P118" s="126"/>
      <c r="Q118" s="147"/>
      <c r="R118" s="1056"/>
      <c r="S118" s="57"/>
    </row>
    <row r="119" spans="1:19" x14ac:dyDescent="0.2">
      <c r="A119" s="1083"/>
      <c r="B119" s="953"/>
      <c r="C119" s="752" t="s">
        <v>69</v>
      </c>
      <c r="D119" s="753"/>
      <c r="E119" s="191" t="s">
        <v>27</v>
      </c>
      <c r="F119" s="181"/>
      <c r="G119" s="684"/>
      <c r="H119" s="684"/>
      <c r="I119" s="165"/>
      <c r="J119" s="195"/>
      <c r="K119" s="181"/>
      <c r="L119" s="171"/>
      <c r="M119" s="167"/>
      <c r="N119" s="122"/>
      <c r="O119" s="122"/>
      <c r="P119" s="126"/>
      <c r="Q119" s="147"/>
      <c r="R119" s="1056"/>
      <c r="S119" s="57"/>
    </row>
    <row r="120" spans="1:19" ht="35.25" customHeight="1" x14ac:dyDescent="0.2">
      <c r="A120" s="1083"/>
      <c r="B120" s="953"/>
      <c r="C120" s="887" t="s">
        <v>31</v>
      </c>
      <c r="D120" s="888"/>
      <c r="E120" s="192" t="s">
        <v>43</v>
      </c>
      <c r="F120" s="181"/>
      <c r="G120" s="684"/>
      <c r="H120" s="684"/>
      <c r="I120" s="165"/>
      <c r="J120" s="195"/>
      <c r="K120" s="181"/>
      <c r="L120" s="171"/>
      <c r="M120" s="167"/>
      <c r="N120" s="122"/>
      <c r="O120" s="122"/>
      <c r="P120" s="126"/>
      <c r="Q120" s="147"/>
      <c r="R120" s="1056"/>
      <c r="S120" s="57"/>
    </row>
    <row r="121" spans="1:19" ht="30" x14ac:dyDescent="0.2">
      <c r="A121" s="1083"/>
      <c r="B121" s="953"/>
      <c r="C121" s="889"/>
      <c r="D121" s="890"/>
      <c r="E121" s="192" t="s">
        <v>43</v>
      </c>
      <c r="F121" s="181"/>
      <c r="G121" s="684"/>
      <c r="H121" s="684"/>
      <c r="I121" s="165"/>
      <c r="J121" s="195"/>
      <c r="K121" s="181"/>
      <c r="L121" s="171"/>
      <c r="M121" s="167"/>
      <c r="N121" s="122"/>
      <c r="O121" s="122"/>
      <c r="P121" s="126"/>
      <c r="Q121" s="147"/>
      <c r="R121" s="1056"/>
      <c r="S121" s="57"/>
    </row>
    <row r="122" spans="1:19" ht="30" x14ac:dyDescent="0.2">
      <c r="A122" s="1083"/>
      <c r="B122" s="953"/>
      <c r="C122" s="889"/>
      <c r="D122" s="890"/>
      <c r="E122" s="192" t="s">
        <v>43</v>
      </c>
      <c r="F122" s="181"/>
      <c r="G122" s="684"/>
      <c r="H122" s="684"/>
      <c r="I122" s="165"/>
      <c r="J122" s="195"/>
      <c r="K122" s="181"/>
      <c r="L122" s="171"/>
      <c r="M122" s="167"/>
      <c r="N122" s="122"/>
      <c r="O122" s="122"/>
      <c r="P122" s="126"/>
      <c r="Q122" s="147"/>
      <c r="R122" s="1056"/>
      <c r="S122" s="57"/>
    </row>
    <row r="123" spans="1:19" ht="30" x14ac:dyDescent="0.2">
      <c r="A123" s="1083"/>
      <c r="B123" s="953"/>
      <c r="C123" s="889"/>
      <c r="D123" s="890"/>
      <c r="E123" s="192" t="s">
        <v>43</v>
      </c>
      <c r="F123" s="181"/>
      <c r="G123" s="684"/>
      <c r="H123" s="684"/>
      <c r="I123" s="165"/>
      <c r="J123" s="195"/>
      <c r="K123" s="181"/>
      <c r="L123" s="171"/>
      <c r="M123" s="167"/>
      <c r="N123" s="122"/>
      <c r="O123" s="122"/>
      <c r="P123" s="126"/>
      <c r="Q123" s="147"/>
      <c r="R123" s="1056"/>
      <c r="S123" s="57"/>
    </row>
    <row r="124" spans="1:19" ht="30" x14ac:dyDescent="0.2">
      <c r="A124" s="1083"/>
      <c r="B124" s="953"/>
      <c r="C124" s="889"/>
      <c r="D124" s="890"/>
      <c r="E124" s="192" t="s">
        <v>43</v>
      </c>
      <c r="F124" s="181"/>
      <c r="G124" s="684"/>
      <c r="H124" s="684"/>
      <c r="I124" s="165"/>
      <c r="J124" s="195"/>
      <c r="K124" s="181"/>
      <c r="L124" s="171"/>
      <c r="M124" s="167"/>
      <c r="N124" s="122"/>
      <c r="O124" s="122"/>
      <c r="P124" s="126"/>
      <c r="Q124" s="147"/>
      <c r="R124" s="1056"/>
      <c r="S124" s="57"/>
    </row>
    <row r="125" spans="1:19" ht="30" x14ac:dyDescent="0.2">
      <c r="A125" s="1083"/>
      <c r="B125" s="953"/>
      <c r="C125" s="889"/>
      <c r="D125" s="890"/>
      <c r="E125" s="192" t="s">
        <v>43</v>
      </c>
      <c r="F125" s="181"/>
      <c r="G125" s="684"/>
      <c r="H125" s="684"/>
      <c r="I125" s="165"/>
      <c r="J125" s="195"/>
      <c r="K125" s="181"/>
      <c r="L125" s="171"/>
      <c r="M125" s="167"/>
      <c r="N125" s="122"/>
      <c r="O125" s="122"/>
      <c r="P125" s="126"/>
      <c r="Q125" s="147"/>
      <c r="R125" s="1056"/>
      <c r="S125" s="57"/>
    </row>
    <row r="126" spans="1:19" ht="30" x14ac:dyDescent="0.2">
      <c r="A126" s="1083"/>
      <c r="B126" s="953"/>
      <c r="C126" s="889"/>
      <c r="D126" s="890"/>
      <c r="E126" s="192" t="s">
        <v>43</v>
      </c>
      <c r="F126" s="181"/>
      <c r="G126" s="684"/>
      <c r="H126" s="684"/>
      <c r="I126" s="165"/>
      <c r="J126" s="195"/>
      <c r="K126" s="181"/>
      <c r="L126" s="171"/>
      <c r="M126" s="167"/>
      <c r="N126" s="122"/>
      <c r="O126" s="122"/>
      <c r="P126" s="126"/>
      <c r="Q126" s="147"/>
      <c r="R126" s="1056"/>
      <c r="S126" s="57"/>
    </row>
    <row r="127" spans="1:19" x14ac:dyDescent="0.2">
      <c r="A127" s="1083"/>
      <c r="B127" s="953"/>
      <c r="C127" s="727" t="s">
        <v>215</v>
      </c>
      <c r="D127" s="702"/>
      <c r="E127" s="193" t="s">
        <v>200</v>
      </c>
      <c r="F127" s="181"/>
      <c r="G127" s="684"/>
      <c r="H127" s="684"/>
      <c r="I127" s="165"/>
      <c r="J127" s="195"/>
      <c r="K127" s="181"/>
      <c r="L127" s="171"/>
      <c r="M127" s="167"/>
      <c r="N127" s="122"/>
      <c r="O127" s="122"/>
      <c r="P127" s="126"/>
      <c r="Q127" s="147"/>
      <c r="R127" s="1056"/>
      <c r="S127" s="57"/>
    </row>
    <row r="128" spans="1:19" x14ac:dyDescent="0.2">
      <c r="A128" s="1083"/>
      <c r="B128" s="953"/>
      <c r="C128" s="861" t="s">
        <v>198</v>
      </c>
      <c r="D128" s="712"/>
      <c r="E128" s="193" t="s">
        <v>199</v>
      </c>
      <c r="F128" s="181"/>
      <c r="G128" s="684"/>
      <c r="H128" s="684"/>
      <c r="I128" s="165"/>
      <c r="J128" s="195"/>
      <c r="K128" s="181"/>
      <c r="L128" s="171"/>
      <c r="M128" s="167"/>
      <c r="N128" s="122"/>
      <c r="O128" s="122"/>
      <c r="P128" s="126"/>
      <c r="Q128" s="147"/>
      <c r="R128" s="1056"/>
      <c r="S128" s="57"/>
    </row>
    <row r="129" spans="1:19" x14ac:dyDescent="0.2">
      <c r="A129" s="1083"/>
      <c r="B129" s="953"/>
      <c r="C129" s="712" t="s">
        <v>214</v>
      </c>
      <c r="D129" s="713"/>
      <c r="E129" s="193" t="s">
        <v>226</v>
      </c>
      <c r="F129" s="181"/>
      <c r="G129" s="684"/>
      <c r="H129" s="667"/>
      <c r="I129" s="165"/>
      <c r="J129" s="195"/>
      <c r="K129" s="181"/>
      <c r="L129" s="171"/>
      <c r="M129" s="175"/>
      <c r="N129" s="122"/>
      <c r="O129" s="122"/>
      <c r="P129" s="126"/>
      <c r="Q129" s="147"/>
      <c r="R129" s="1056"/>
      <c r="S129" s="57"/>
    </row>
    <row r="130" spans="1:19" x14ac:dyDescent="0.2">
      <c r="A130" s="1083"/>
      <c r="B130" s="953"/>
      <c r="C130" s="712" t="s">
        <v>217</v>
      </c>
      <c r="D130" s="713"/>
      <c r="E130" s="193" t="s">
        <v>216</v>
      </c>
      <c r="F130" s="181"/>
      <c r="G130" s="684"/>
      <c r="H130" s="667"/>
      <c r="I130" s="165"/>
      <c r="J130" s="195"/>
      <c r="K130" s="181"/>
      <c r="L130" s="171"/>
      <c r="M130" s="175"/>
      <c r="N130" s="122"/>
      <c r="O130" s="122"/>
      <c r="P130" s="126"/>
      <c r="Q130" s="147"/>
      <c r="R130" s="1056"/>
      <c r="S130" s="57"/>
    </row>
    <row r="131" spans="1:19" x14ac:dyDescent="0.2">
      <c r="A131" s="1083"/>
      <c r="B131" s="953"/>
      <c r="C131" s="712" t="s">
        <v>218</v>
      </c>
      <c r="D131" s="713"/>
      <c r="E131" s="193" t="s">
        <v>219</v>
      </c>
      <c r="F131" s="181"/>
      <c r="G131" s="684"/>
      <c r="H131" s="667"/>
      <c r="I131" s="165"/>
      <c r="J131" s="195"/>
      <c r="K131" s="181"/>
      <c r="L131" s="171"/>
      <c r="M131" s="175"/>
      <c r="N131" s="122"/>
      <c r="O131" s="122"/>
      <c r="P131" s="126"/>
      <c r="Q131" s="147"/>
      <c r="R131" s="1056"/>
      <c r="S131" s="57"/>
    </row>
    <row r="132" spans="1:19" ht="35.25" customHeight="1" x14ac:dyDescent="0.2">
      <c r="A132" s="1083"/>
      <c r="B132" s="953"/>
      <c r="C132" s="860" t="s">
        <v>417</v>
      </c>
      <c r="D132" s="687"/>
      <c r="E132" s="193" t="s">
        <v>398</v>
      </c>
      <c r="F132" s="181"/>
      <c r="G132" s="684"/>
      <c r="H132" s="684"/>
      <c r="I132" s="44"/>
      <c r="J132" s="196"/>
      <c r="K132" s="207"/>
      <c r="L132" s="196"/>
      <c r="M132" s="203"/>
      <c r="N132" s="122"/>
      <c r="O132" s="122"/>
      <c r="P132" s="126"/>
      <c r="Q132" s="147"/>
      <c r="R132" s="1056"/>
      <c r="S132" s="57" t="s">
        <v>399</v>
      </c>
    </row>
    <row r="133" spans="1:19" ht="30" x14ac:dyDescent="0.2">
      <c r="A133" s="1083"/>
      <c r="B133" s="953"/>
      <c r="C133" s="921" t="s">
        <v>37</v>
      </c>
      <c r="D133" s="922"/>
      <c r="E133" s="8" t="s">
        <v>38</v>
      </c>
      <c r="F133" s="181"/>
      <c r="G133" s="684"/>
      <c r="H133" s="684"/>
      <c r="I133" s="44"/>
      <c r="J133" s="196"/>
      <c r="K133" s="207"/>
      <c r="L133" s="196"/>
      <c r="M133" s="203"/>
      <c r="N133" s="122"/>
      <c r="O133" s="122"/>
      <c r="P133" s="126"/>
      <c r="Q133" s="147"/>
      <c r="R133" s="1056"/>
      <c r="S133" s="57"/>
    </row>
    <row r="134" spans="1:19" ht="30" x14ac:dyDescent="0.2">
      <c r="A134" s="1083"/>
      <c r="B134" s="953"/>
      <c r="C134" s="921" t="s">
        <v>37</v>
      </c>
      <c r="D134" s="922"/>
      <c r="E134" s="8" t="s">
        <v>38</v>
      </c>
      <c r="F134" s="181"/>
      <c r="G134" s="684"/>
      <c r="H134" s="684"/>
      <c r="I134" s="44"/>
      <c r="J134" s="196"/>
      <c r="K134" s="207"/>
      <c r="L134" s="196"/>
      <c r="M134" s="203"/>
      <c r="N134" s="122"/>
      <c r="O134" s="122"/>
      <c r="P134" s="126"/>
      <c r="Q134" s="147"/>
      <c r="R134" s="1056"/>
      <c r="S134" s="57"/>
    </row>
    <row r="135" spans="1:19" ht="30" x14ac:dyDescent="0.2">
      <c r="A135" s="1083"/>
      <c r="B135" s="953"/>
      <c r="C135" s="921" t="s">
        <v>37</v>
      </c>
      <c r="D135" s="922"/>
      <c r="E135" s="8" t="s">
        <v>38</v>
      </c>
      <c r="F135" s="181"/>
      <c r="G135" s="693"/>
      <c r="H135" s="693"/>
      <c r="I135" s="44"/>
      <c r="J135" s="196"/>
      <c r="K135" s="207"/>
      <c r="L135" s="196"/>
      <c r="M135" s="203"/>
      <c r="N135" s="122"/>
      <c r="O135" s="122"/>
      <c r="P135" s="126"/>
      <c r="Q135" s="147"/>
      <c r="R135" s="1056"/>
      <c r="S135" s="57"/>
    </row>
    <row r="136" spans="1:19" ht="30" x14ac:dyDescent="0.2">
      <c r="A136" s="1083"/>
      <c r="B136" s="953"/>
      <c r="C136" s="921" t="s">
        <v>37</v>
      </c>
      <c r="D136" s="922"/>
      <c r="E136" s="8" t="s">
        <v>38</v>
      </c>
      <c r="F136" s="181"/>
      <c r="G136" s="684"/>
      <c r="H136" s="684"/>
      <c r="I136" s="44"/>
      <c r="J136" s="196"/>
      <c r="K136" s="207"/>
      <c r="L136" s="196"/>
      <c r="M136" s="203"/>
      <c r="N136" s="122"/>
      <c r="O136" s="122"/>
      <c r="P136" s="126"/>
      <c r="Q136" s="147"/>
      <c r="R136" s="1056"/>
      <c r="S136" s="57"/>
    </row>
    <row r="137" spans="1:19" ht="30" x14ac:dyDescent="0.2">
      <c r="A137" s="1083"/>
      <c r="B137" s="953"/>
      <c r="C137" s="921" t="s">
        <v>37</v>
      </c>
      <c r="D137" s="922"/>
      <c r="E137" s="8" t="s">
        <v>38</v>
      </c>
      <c r="F137" s="181"/>
      <c r="G137" s="684"/>
      <c r="H137" s="684"/>
      <c r="I137" s="44"/>
      <c r="J137" s="196"/>
      <c r="K137" s="207"/>
      <c r="L137" s="196"/>
      <c r="M137" s="203"/>
      <c r="N137" s="122"/>
      <c r="O137" s="122"/>
      <c r="P137" s="126"/>
      <c r="Q137" s="147"/>
      <c r="R137" s="1056"/>
      <c r="S137" s="57"/>
    </row>
    <row r="138" spans="1:19" ht="118.5" customHeight="1" thickBot="1" x14ac:dyDescent="0.25">
      <c r="A138" s="1083"/>
      <c r="B138" s="953"/>
      <c r="C138" s="923" t="s">
        <v>37</v>
      </c>
      <c r="D138" s="924"/>
      <c r="E138" s="194" t="s">
        <v>38</v>
      </c>
      <c r="F138" s="176"/>
      <c r="G138" s="817"/>
      <c r="H138" s="817"/>
      <c r="I138" s="197"/>
      <c r="J138" s="198"/>
      <c r="K138" s="208"/>
      <c r="L138" s="198"/>
      <c r="M138" s="204"/>
      <c r="N138" s="125"/>
      <c r="O138" s="125"/>
      <c r="P138" s="126"/>
      <c r="Q138" s="147"/>
      <c r="R138" s="1057"/>
      <c r="S138" s="57"/>
    </row>
    <row r="139" spans="1:19" ht="15" customHeight="1" x14ac:dyDescent="0.2">
      <c r="A139" s="1083"/>
      <c r="B139" s="953"/>
      <c r="C139" s="1086" t="s">
        <v>162</v>
      </c>
      <c r="D139" s="1087"/>
      <c r="E139" s="1087"/>
      <c r="F139" s="806">
        <f>SUM(F102:H138)</f>
        <v>0</v>
      </c>
      <c r="G139" s="806"/>
      <c r="H139" s="806"/>
      <c r="I139" s="806"/>
      <c r="J139" s="806"/>
      <c r="K139" s="807"/>
      <c r="L139" s="807"/>
      <c r="M139" s="807"/>
      <c r="N139" s="807"/>
      <c r="O139" s="808"/>
      <c r="P139" s="809"/>
      <c r="Q139" s="148"/>
      <c r="R139" s="798"/>
      <c r="S139" s="56"/>
    </row>
    <row r="140" spans="1:19" ht="15" customHeight="1" x14ac:dyDescent="0.2">
      <c r="A140" s="1083"/>
      <c r="B140" s="953"/>
      <c r="C140" s="931" t="s">
        <v>223</v>
      </c>
      <c r="D140" s="931"/>
      <c r="E140" s="851"/>
      <c r="F140" s="810">
        <f>SUM(I102:I138)</f>
        <v>0</v>
      </c>
      <c r="G140" s="810"/>
      <c r="H140" s="810"/>
      <c r="I140" s="810"/>
      <c r="J140" s="810"/>
      <c r="K140" s="810"/>
      <c r="L140" s="810"/>
      <c r="M140" s="810"/>
      <c r="N140" s="810"/>
      <c r="O140" s="811"/>
      <c r="P140" s="812"/>
      <c r="Q140" s="148"/>
      <c r="R140" s="799"/>
      <c r="S140" s="56"/>
    </row>
    <row r="141" spans="1:19" ht="15" customHeight="1" x14ac:dyDescent="0.2">
      <c r="A141" s="1083"/>
      <c r="B141" s="953"/>
      <c r="C141" s="727" t="s">
        <v>291</v>
      </c>
      <c r="D141" s="727"/>
      <c r="E141" s="702"/>
      <c r="F141" s="810">
        <f>SUM(K102:K138)</f>
        <v>0</v>
      </c>
      <c r="G141" s="810"/>
      <c r="H141" s="810"/>
      <c r="I141" s="810"/>
      <c r="J141" s="810"/>
      <c r="K141" s="810"/>
      <c r="L141" s="810"/>
      <c r="M141" s="810"/>
      <c r="N141" s="810"/>
      <c r="O141" s="811"/>
      <c r="P141" s="812"/>
      <c r="Q141" s="148"/>
      <c r="R141" s="799"/>
      <c r="S141" s="56"/>
    </row>
    <row r="142" spans="1:19" x14ac:dyDescent="0.2">
      <c r="A142" s="1083"/>
      <c r="B142" s="953"/>
      <c r="C142" s="851" t="s">
        <v>422</v>
      </c>
      <c r="D142" s="852"/>
      <c r="E142" s="852"/>
      <c r="F142" s="810">
        <f>SUM(N102:N138)</f>
        <v>0</v>
      </c>
      <c r="G142" s="810"/>
      <c r="H142" s="810"/>
      <c r="I142" s="810"/>
      <c r="J142" s="810"/>
      <c r="K142" s="810"/>
      <c r="L142" s="810"/>
      <c r="M142" s="810"/>
      <c r="N142" s="810"/>
      <c r="O142" s="811"/>
      <c r="P142" s="812"/>
      <c r="Q142" s="148"/>
      <c r="R142" s="799"/>
      <c r="S142" s="56"/>
    </row>
    <row r="143" spans="1:19" x14ac:dyDescent="0.2">
      <c r="A143" s="1083"/>
      <c r="B143" s="953"/>
      <c r="C143" s="851" t="s">
        <v>490</v>
      </c>
      <c r="D143" s="852"/>
      <c r="E143" s="852"/>
      <c r="F143" s="810">
        <f>SUM(O102:O138)</f>
        <v>0</v>
      </c>
      <c r="G143" s="810"/>
      <c r="H143" s="810"/>
      <c r="I143" s="810"/>
      <c r="J143" s="810"/>
      <c r="K143" s="810"/>
      <c r="L143" s="810"/>
      <c r="M143" s="810"/>
      <c r="N143" s="810"/>
      <c r="O143" s="811"/>
      <c r="P143" s="812"/>
      <c r="Q143" s="148"/>
      <c r="R143" s="799"/>
      <c r="S143" s="56"/>
    </row>
    <row r="144" spans="1:19" ht="15.75" thickBot="1" x14ac:dyDescent="0.25">
      <c r="A144" s="1083"/>
      <c r="B144" s="953"/>
      <c r="C144" s="682" t="s">
        <v>427</v>
      </c>
      <c r="D144" s="683"/>
      <c r="E144" s="683"/>
      <c r="F144" s="820">
        <f>SUM(P102:P138)</f>
        <v>0</v>
      </c>
      <c r="G144" s="820"/>
      <c r="H144" s="820"/>
      <c r="I144" s="820"/>
      <c r="J144" s="820"/>
      <c r="K144" s="820"/>
      <c r="L144" s="820"/>
      <c r="M144" s="820"/>
      <c r="N144" s="820"/>
      <c r="O144" s="821"/>
      <c r="P144" s="822"/>
      <c r="Q144" s="148"/>
      <c r="R144" s="799"/>
      <c r="S144" s="56"/>
    </row>
    <row r="145" spans="1:19" ht="62.25" customHeight="1" thickBot="1" x14ac:dyDescent="0.25">
      <c r="A145" s="1083"/>
      <c r="B145" s="953"/>
      <c r="C145" s="1030" t="s">
        <v>439</v>
      </c>
      <c r="D145" s="1030"/>
      <c r="E145" s="1030"/>
      <c r="F145" s="1030"/>
      <c r="G145" s="1030"/>
      <c r="H145" s="1030"/>
      <c r="I145" s="1030"/>
      <c r="J145" s="1030"/>
      <c r="K145" s="1031"/>
      <c r="L145" s="1031"/>
      <c r="M145" s="1030"/>
      <c r="N145" s="1030"/>
      <c r="O145" s="1032"/>
      <c r="P145" s="1033"/>
      <c r="Q145" s="148"/>
      <c r="R145" s="71"/>
      <c r="S145" s="56"/>
    </row>
    <row r="146" spans="1:19" ht="211.5" customHeight="1" thickBot="1" x14ac:dyDescent="0.25">
      <c r="A146" s="1083"/>
      <c r="B146" s="953"/>
      <c r="C146" s="944" t="s">
        <v>19</v>
      </c>
      <c r="D146" s="1089"/>
      <c r="E146" s="845" t="s">
        <v>281</v>
      </c>
      <c r="F146" s="908" t="s">
        <v>277</v>
      </c>
      <c r="G146" s="909"/>
      <c r="H146" s="909"/>
      <c r="I146" s="910" t="s">
        <v>288</v>
      </c>
      <c r="J146" s="911"/>
      <c r="K146" s="680" t="s">
        <v>644</v>
      </c>
      <c r="L146" s="681"/>
      <c r="M146" s="912" t="s">
        <v>289</v>
      </c>
      <c r="N146" s="913"/>
      <c r="O146" s="913"/>
      <c r="P146" s="914"/>
      <c r="Q146" s="59"/>
      <c r="R146" s="71"/>
      <c r="S146" s="56"/>
    </row>
    <row r="147" spans="1:19" ht="220.5" customHeight="1" x14ac:dyDescent="0.2">
      <c r="A147" s="1083"/>
      <c r="B147" s="953"/>
      <c r="C147" s="944"/>
      <c r="D147" s="1089"/>
      <c r="E147" s="845"/>
      <c r="F147" s="199" t="s">
        <v>53</v>
      </c>
      <c r="G147" s="751" t="s">
        <v>52</v>
      </c>
      <c r="H147" s="751"/>
      <c r="I147" s="234" t="s">
        <v>395</v>
      </c>
      <c r="J147" s="200" t="s">
        <v>221</v>
      </c>
      <c r="K147" s="205" t="s">
        <v>643</v>
      </c>
      <c r="L147" s="236" t="s">
        <v>645</v>
      </c>
      <c r="M147" s="429" t="s">
        <v>290</v>
      </c>
      <c r="N147" s="413" t="s">
        <v>421</v>
      </c>
      <c r="O147" s="413" t="s">
        <v>484</v>
      </c>
      <c r="P147" s="413" t="s">
        <v>423</v>
      </c>
      <c r="Q147" s="145"/>
      <c r="R147" s="409"/>
      <c r="S147" s="57"/>
    </row>
    <row r="148" spans="1:19" ht="81" customHeight="1" x14ac:dyDescent="0.2">
      <c r="A148" s="1083"/>
      <c r="B148" s="953"/>
      <c r="C148" s="855"/>
      <c r="D148" s="667"/>
      <c r="E148" s="210"/>
      <c r="F148" s="180"/>
      <c r="G148" s="854"/>
      <c r="H148" s="855"/>
      <c r="I148" s="165"/>
      <c r="J148" s="171"/>
      <c r="K148" s="181"/>
      <c r="L148" s="209"/>
      <c r="M148" s="212"/>
      <c r="N148" s="166"/>
      <c r="O148" s="166"/>
      <c r="P148" s="171"/>
      <c r="Q148" s="135"/>
      <c r="R148" s="709" t="s">
        <v>296</v>
      </c>
      <c r="S148" s="57"/>
    </row>
    <row r="149" spans="1:19" ht="48.95" customHeight="1" x14ac:dyDescent="0.2">
      <c r="A149" s="1083"/>
      <c r="B149" s="953"/>
      <c r="C149" s="855"/>
      <c r="D149" s="667"/>
      <c r="E149" s="210"/>
      <c r="F149" s="180"/>
      <c r="G149" s="854"/>
      <c r="H149" s="855"/>
      <c r="I149" s="165"/>
      <c r="J149" s="171"/>
      <c r="K149" s="181"/>
      <c r="L149" s="196"/>
      <c r="M149" s="212"/>
      <c r="N149" s="166"/>
      <c r="O149" s="166"/>
      <c r="P149" s="171"/>
      <c r="Q149" s="135"/>
      <c r="R149" s="1060"/>
      <c r="S149" s="57"/>
    </row>
    <row r="150" spans="1:19" ht="66" customHeight="1" x14ac:dyDescent="0.2">
      <c r="A150" s="1083"/>
      <c r="B150" s="953"/>
      <c r="C150" s="855"/>
      <c r="D150" s="667"/>
      <c r="E150" s="178"/>
      <c r="F150" s="180"/>
      <c r="G150" s="854"/>
      <c r="H150" s="855"/>
      <c r="I150" s="165"/>
      <c r="J150" s="171"/>
      <c r="K150" s="181"/>
      <c r="L150" s="196"/>
      <c r="M150" s="212"/>
      <c r="N150" s="166"/>
      <c r="O150" s="166"/>
      <c r="P150" s="171"/>
      <c r="Q150" s="135"/>
      <c r="R150" s="1060"/>
      <c r="S150" s="57"/>
    </row>
    <row r="151" spans="1:19" ht="51" customHeight="1" x14ac:dyDescent="0.2">
      <c r="A151" s="1083"/>
      <c r="B151" s="953"/>
      <c r="C151" s="855"/>
      <c r="D151" s="667"/>
      <c r="E151" s="178"/>
      <c r="F151" s="180"/>
      <c r="G151" s="854"/>
      <c r="H151" s="855"/>
      <c r="I151" s="165"/>
      <c r="J151" s="171"/>
      <c r="K151" s="181"/>
      <c r="L151" s="196"/>
      <c r="M151" s="212"/>
      <c r="N151" s="166"/>
      <c r="O151" s="166"/>
      <c r="P151" s="171"/>
      <c r="Q151" s="135"/>
      <c r="R151" s="1060"/>
      <c r="S151" s="57"/>
    </row>
    <row r="152" spans="1:19" x14ac:dyDescent="0.2">
      <c r="A152" s="1083"/>
      <c r="B152" s="953"/>
      <c r="C152" s="855"/>
      <c r="D152" s="667"/>
      <c r="E152" s="178"/>
      <c r="F152" s="180"/>
      <c r="G152" s="854"/>
      <c r="H152" s="855"/>
      <c r="I152" s="165"/>
      <c r="J152" s="171"/>
      <c r="K152" s="181"/>
      <c r="L152" s="196"/>
      <c r="M152" s="212"/>
      <c r="N152" s="166"/>
      <c r="O152" s="166"/>
      <c r="P152" s="171"/>
      <c r="Q152" s="135"/>
      <c r="R152" s="1060"/>
      <c r="S152" s="57"/>
    </row>
    <row r="153" spans="1:19" x14ac:dyDescent="0.2">
      <c r="A153" s="1083"/>
      <c r="B153" s="953"/>
      <c r="C153" s="855"/>
      <c r="D153" s="667"/>
      <c r="E153" s="178"/>
      <c r="F153" s="180"/>
      <c r="G153" s="854"/>
      <c r="H153" s="855"/>
      <c r="I153" s="165"/>
      <c r="J153" s="171"/>
      <c r="K153" s="181"/>
      <c r="L153" s="196"/>
      <c r="M153" s="212"/>
      <c r="N153" s="166"/>
      <c r="O153" s="166"/>
      <c r="P153" s="171"/>
      <c r="Q153" s="135"/>
      <c r="R153" s="1060"/>
      <c r="S153" s="57"/>
    </row>
    <row r="154" spans="1:19" x14ac:dyDescent="0.2">
      <c r="A154" s="1083"/>
      <c r="B154" s="953"/>
      <c r="C154" s="855"/>
      <c r="D154" s="667"/>
      <c r="E154" s="210"/>
      <c r="F154" s="180"/>
      <c r="G154" s="854"/>
      <c r="H154" s="855"/>
      <c r="I154" s="165"/>
      <c r="J154" s="171"/>
      <c r="K154" s="181"/>
      <c r="L154" s="196"/>
      <c r="M154" s="213"/>
      <c r="N154" s="166"/>
      <c r="O154" s="166"/>
      <c r="P154" s="171"/>
      <c r="Q154" s="135"/>
      <c r="R154" s="1060"/>
      <c r="S154" s="57"/>
    </row>
    <row r="155" spans="1:19" x14ac:dyDescent="0.2">
      <c r="A155" s="1083"/>
      <c r="B155" s="953"/>
      <c r="C155" s="855"/>
      <c r="D155" s="667"/>
      <c r="E155" s="210"/>
      <c r="F155" s="180"/>
      <c r="G155" s="854"/>
      <c r="H155" s="855"/>
      <c r="I155" s="165"/>
      <c r="J155" s="171"/>
      <c r="K155" s="181"/>
      <c r="L155" s="171"/>
      <c r="M155" s="213"/>
      <c r="N155" s="166"/>
      <c r="O155" s="166"/>
      <c r="P155" s="171"/>
      <c r="Q155" s="135"/>
      <c r="R155" s="1060"/>
      <c r="S155" s="57"/>
    </row>
    <row r="156" spans="1:19" x14ac:dyDescent="0.2">
      <c r="A156" s="1083"/>
      <c r="B156" s="953"/>
      <c r="C156" s="855"/>
      <c r="D156" s="667"/>
      <c r="E156" s="210"/>
      <c r="F156" s="180"/>
      <c r="G156" s="854"/>
      <c r="H156" s="855"/>
      <c r="I156" s="165"/>
      <c r="J156" s="171"/>
      <c r="K156" s="181"/>
      <c r="L156" s="171"/>
      <c r="M156" s="213"/>
      <c r="N156" s="166"/>
      <c r="O156" s="166"/>
      <c r="P156" s="171"/>
      <c r="Q156" s="135"/>
      <c r="R156" s="1060"/>
      <c r="S156" s="57"/>
    </row>
    <row r="157" spans="1:19" ht="77.099999999999994" customHeight="1" x14ac:dyDescent="0.2">
      <c r="A157" s="1083"/>
      <c r="B157" s="953"/>
      <c r="C157" s="855"/>
      <c r="D157" s="667"/>
      <c r="E157" s="210"/>
      <c r="F157" s="180"/>
      <c r="G157" s="854"/>
      <c r="H157" s="855"/>
      <c r="I157" s="165"/>
      <c r="J157" s="171"/>
      <c r="K157" s="181"/>
      <c r="L157" s="171"/>
      <c r="M157" s="213"/>
      <c r="N157" s="166"/>
      <c r="O157" s="166"/>
      <c r="P157" s="171"/>
      <c r="Q157" s="135"/>
      <c r="R157" s="1060"/>
      <c r="S157" s="57"/>
    </row>
    <row r="158" spans="1:19" ht="84.95" customHeight="1" thickBot="1" x14ac:dyDescent="0.25">
      <c r="A158" s="1083"/>
      <c r="B158" s="953"/>
      <c r="C158" s="855"/>
      <c r="D158" s="667"/>
      <c r="E158" s="210"/>
      <c r="F158" s="211"/>
      <c r="G158" s="947"/>
      <c r="H158" s="948"/>
      <c r="I158" s="177"/>
      <c r="J158" s="185"/>
      <c r="K158" s="176"/>
      <c r="L158" s="185"/>
      <c r="M158" s="214"/>
      <c r="N158" s="174"/>
      <c r="O158" s="174"/>
      <c r="P158" s="185"/>
      <c r="Q158" s="135"/>
      <c r="R158" s="1060"/>
      <c r="S158" s="57"/>
    </row>
    <row r="159" spans="1:19" ht="33.75" customHeight="1" x14ac:dyDescent="0.2">
      <c r="A159" s="1083"/>
      <c r="B159" s="953"/>
      <c r="C159" s="1079" t="s">
        <v>386</v>
      </c>
      <c r="D159" s="1080"/>
      <c r="E159" s="449" t="s">
        <v>392</v>
      </c>
      <c r="F159" s="728"/>
      <c r="G159" s="1081"/>
      <c r="H159" s="1081"/>
      <c r="I159" s="1081"/>
      <c r="J159" s="1081"/>
      <c r="K159" s="1081"/>
      <c r="L159" s="1081"/>
      <c r="M159" s="1081"/>
      <c r="N159" s="1081"/>
      <c r="O159" s="1081"/>
      <c r="P159" s="1082"/>
      <c r="Q159" s="146"/>
      <c r="R159" s="221"/>
      <c r="S159" s="56"/>
    </row>
    <row r="160" spans="1:19" ht="33.75" customHeight="1" x14ac:dyDescent="0.2">
      <c r="A160" s="1083"/>
      <c r="B160" s="953"/>
      <c r="C160" s="704" t="s">
        <v>384</v>
      </c>
      <c r="D160" s="708"/>
      <c r="E160" s="422" t="s">
        <v>283</v>
      </c>
      <c r="F160" s="325"/>
      <c r="G160" s="697"/>
      <c r="H160" s="697"/>
      <c r="I160" s="165"/>
      <c r="J160" s="165"/>
      <c r="K160" s="165"/>
      <c r="L160" s="165"/>
      <c r="M160" s="7"/>
      <c r="N160" s="165"/>
      <c r="O160" s="165"/>
      <c r="P160" s="171"/>
      <c r="Q160" s="146"/>
      <c r="R160" s="221"/>
      <c r="S160" s="56"/>
    </row>
    <row r="161" spans="1:19" ht="33.75" customHeight="1" x14ac:dyDescent="0.2">
      <c r="A161" s="1083"/>
      <c r="B161" s="953"/>
      <c r="C161" s="704" t="s">
        <v>383</v>
      </c>
      <c r="D161" s="708"/>
      <c r="E161" s="422" t="s">
        <v>283</v>
      </c>
      <c r="F161" s="325"/>
      <c r="G161" s="697"/>
      <c r="H161" s="697"/>
      <c r="I161" s="321"/>
      <c r="J161" s="321"/>
      <c r="K161" s="321"/>
      <c r="L161" s="321"/>
      <c r="M161" s="7"/>
      <c r="N161" s="321"/>
      <c r="O161" s="321"/>
      <c r="P161" s="321"/>
      <c r="Q161" s="146"/>
      <c r="R161" s="221"/>
      <c r="S161" s="56"/>
    </row>
    <row r="162" spans="1:19" ht="28.5" customHeight="1" x14ac:dyDescent="0.2">
      <c r="A162" s="1083"/>
      <c r="B162" s="953"/>
      <c r="C162" s="704" t="s">
        <v>385</v>
      </c>
      <c r="D162" s="708"/>
      <c r="E162" s="422" t="s">
        <v>283</v>
      </c>
      <c r="F162" s="325"/>
      <c r="G162" s="697"/>
      <c r="H162" s="697"/>
      <c r="I162" s="321"/>
      <c r="J162" s="321"/>
      <c r="K162" s="321"/>
      <c r="L162" s="321"/>
      <c r="M162" s="7"/>
      <c r="N162" s="321"/>
      <c r="O162" s="321"/>
      <c r="P162" s="321"/>
      <c r="Q162" s="146"/>
      <c r="R162" s="221"/>
      <c r="S162" s="56"/>
    </row>
    <row r="163" spans="1:19" ht="37.5" customHeight="1" x14ac:dyDescent="0.2">
      <c r="A163" s="1083"/>
      <c r="B163" s="953"/>
      <c r="C163" s="704" t="s">
        <v>388</v>
      </c>
      <c r="D163" s="708"/>
      <c r="E163" s="422" t="s">
        <v>390</v>
      </c>
      <c r="F163" s="325"/>
      <c r="G163" s="697"/>
      <c r="H163" s="697"/>
      <c r="I163" s="321"/>
      <c r="J163" s="321"/>
      <c r="K163" s="321"/>
      <c r="L163" s="321"/>
      <c r="M163" s="7"/>
      <c r="N163" s="321"/>
      <c r="O163" s="321"/>
      <c r="P163" s="321"/>
      <c r="Q163" s="146"/>
      <c r="R163" s="221"/>
      <c r="S163" s="56"/>
    </row>
    <row r="164" spans="1:19" ht="42" customHeight="1" x14ac:dyDescent="0.2">
      <c r="A164" s="1083"/>
      <c r="B164" s="953"/>
      <c r="C164" s="704" t="s">
        <v>387</v>
      </c>
      <c r="D164" s="708"/>
      <c r="E164" s="422" t="s">
        <v>390</v>
      </c>
      <c r="F164" s="325"/>
      <c r="G164" s="697"/>
      <c r="H164" s="697"/>
      <c r="I164" s="321"/>
      <c r="J164" s="321"/>
      <c r="K164" s="321"/>
      <c r="L164" s="321"/>
      <c r="M164" s="7"/>
      <c r="N164" s="321"/>
      <c r="O164" s="321"/>
      <c r="P164" s="321"/>
      <c r="Q164" s="146"/>
      <c r="R164" s="221"/>
      <c r="S164" s="56"/>
    </row>
    <row r="165" spans="1:19" ht="28.5" customHeight="1" x14ac:dyDescent="0.2">
      <c r="A165" s="1083"/>
      <c r="B165" s="953"/>
      <c r="C165" s="704" t="s">
        <v>389</v>
      </c>
      <c r="D165" s="708"/>
      <c r="E165" s="422" t="s">
        <v>391</v>
      </c>
      <c r="F165" s="325"/>
      <c r="G165" s="697"/>
      <c r="H165" s="697"/>
      <c r="I165" s="321"/>
      <c r="J165" s="321"/>
      <c r="K165" s="321"/>
      <c r="L165" s="321"/>
      <c r="M165" s="7"/>
      <c r="N165" s="321"/>
      <c r="O165" s="321"/>
      <c r="P165" s="321"/>
      <c r="Q165" s="146"/>
      <c r="R165" s="221"/>
      <c r="S165" s="56"/>
    </row>
    <row r="166" spans="1:19" ht="15.75" customHeight="1" x14ac:dyDescent="0.2">
      <c r="A166" s="1083"/>
      <c r="B166" s="953"/>
      <c r="C166" s="917" t="s">
        <v>163</v>
      </c>
      <c r="D166" s="918"/>
      <c r="E166" s="918"/>
      <c r="F166" s="915">
        <f>SUM(F148:H158)</f>
        <v>0</v>
      </c>
      <c r="G166" s="915"/>
      <c r="H166" s="915"/>
      <c r="I166" s="915"/>
      <c r="J166" s="915"/>
      <c r="K166" s="915"/>
      <c r="L166" s="915"/>
      <c r="M166" s="915"/>
      <c r="N166" s="915"/>
      <c r="O166" s="916"/>
      <c r="P166" s="809"/>
      <c r="Q166" s="149"/>
      <c r="R166" s="1058"/>
      <c r="S166" s="56"/>
    </row>
    <row r="167" spans="1:19" ht="12" customHeight="1" x14ac:dyDescent="0.2">
      <c r="A167" s="1083"/>
      <c r="B167" s="953"/>
      <c r="C167" s="919"/>
      <c r="D167" s="920"/>
      <c r="E167" s="920"/>
      <c r="F167" s="907"/>
      <c r="G167" s="907"/>
      <c r="H167" s="907"/>
      <c r="I167" s="907"/>
      <c r="J167" s="907"/>
      <c r="K167" s="907"/>
      <c r="L167" s="907"/>
      <c r="M167" s="907"/>
      <c r="N167" s="907"/>
      <c r="O167" s="811"/>
      <c r="P167" s="812"/>
      <c r="Q167" s="148"/>
      <c r="R167" s="1059"/>
      <c r="S167" s="56"/>
    </row>
    <row r="168" spans="1:19" ht="14.25" customHeight="1" x14ac:dyDescent="0.2">
      <c r="A168" s="1083"/>
      <c r="B168" s="953"/>
      <c r="C168" s="919"/>
      <c r="D168" s="920"/>
      <c r="E168" s="920"/>
      <c r="F168" s="907"/>
      <c r="G168" s="907"/>
      <c r="H168" s="907"/>
      <c r="I168" s="907"/>
      <c r="J168" s="907"/>
      <c r="K168" s="907"/>
      <c r="L168" s="907"/>
      <c r="M168" s="907"/>
      <c r="N168" s="907"/>
      <c r="O168" s="811"/>
      <c r="P168" s="812"/>
      <c r="Q168" s="148"/>
      <c r="R168" s="1059"/>
      <c r="S168" s="56"/>
    </row>
    <row r="169" spans="1:19" ht="24" customHeight="1" x14ac:dyDescent="0.2">
      <c r="A169" s="1083"/>
      <c r="B169" s="953"/>
      <c r="C169" s="976" t="s">
        <v>224</v>
      </c>
      <c r="D169" s="976"/>
      <c r="E169" s="976"/>
      <c r="F169" s="907">
        <f>SUM(I148:I158)</f>
        <v>0</v>
      </c>
      <c r="G169" s="907"/>
      <c r="H169" s="907"/>
      <c r="I169" s="907"/>
      <c r="J169" s="907"/>
      <c r="K169" s="907"/>
      <c r="L169" s="907"/>
      <c r="M169" s="907"/>
      <c r="N169" s="907"/>
      <c r="O169" s="811"/>
      <c r="P169" s="811"/>
      <c r="Q169" s="148"/>
      <c r="R169" s="1059"/>
      <c r="S169" s="56"/>
    </row>
    <row r="170" spans="1:19" ht="24" customHeight="1" x14ac:dyDescent="0.2">
      <c r="A170" s="1083"/>
      <c r="B170" s="953"/>
      <c r="C170" s="851" t="s">
        <v>291</v>
      </c>
      <c r="D170" s="949"/>
      <c r="E170" s="950"/>
      <c r="F170" s="907">
        <f>SUM(K148:K158)</f>
        <v>0</v>
      </c>
      <c r="G170" s="907"/>
      <c r="H170" s="907"/>
      <c r="I170" s="907"/>
      <c r="J170" s="907"/>
      <c r="K170" s="907"/>
      <c r="L170" s="907"/>
      <c r="M170" s="907"/>
      <c r="N170" s="907"/>
      <c r="O170" s="811"/>
      <c r="P170" s="811"/>
      <c r="Q170" s="148"/>
      <c r="R170" s="1059"/>
      <c r="S170" s="56"/>
    </row>
    <row r="171" spans="1:19" x14ac:dyDescent="0.2">
      <c r="A171" s="1083"/>
      <c r="B171" s="953"/>
      <c r="C171" s="851" t="s">
        <v>424</v>
      </c>
      <c r="D171" s="852"/>
      <c r="E171" s="853"/>
      <c r="F171" s="907">
        <f>SUM(N148:N158)</f>
        <v>0</v>
      </c>
      <c r="G171" s="907"/>
      <c r="H171" s="907"/>
      <c r="I171" s="907"/>
      <c r="J171" s="907"/>
      <c r="K171" s="907"/>
      <c r="L171" s="907"/>
      <c r="M171" s="907"/>
      <c r="N171" s="907"/>
      <c r="O171" s="811"/>
      <c r="P171" s="811"/>
      <c r="Q171" s="148"/>
      <c r="R171" s="1059"/>
      <c r="S171" s="56"/>
    </row>
    <row r="172" spans="1:19" x14ac:dyDescent="0.2">
      <c r="A172" s="1083"/>
      <c r="B172" s="953"/>
      <c r="C172" s="851" t="s">
        <v>425</v>
      </c>
      <c r="D172" s="852"/>
      <c r="E172" s="853"/>
      <c r="F172" s="907">
        <f>SUM(O148:O158)</f>
        <v>0</v>
      </c>
      <c r="G172" s="907"/>
      <c r="H172" s="907"/>
      <c r="I172" s="907"/>
      <c r="J172" s="907"/>
      <c r="K172" s="907"/>
      <c r="L172" s="907"/>
      <c r="M172" s="907"/>
      <c r="N172" s="907"/>
      <c r="O172" s="811"/>
      <c r="P172" s="811"/>
      <c r="Q172" s="148"/>
      <c r="R172" s="1059"/>
      <c r="S172" s="56"/>
    </row>
    <row r="173" spans="1:19" x14ac:dyDescent="0.2">
      <c r="A173" s="1083"/>
      <c r="B173" s="953"/>
      <c r="C173" s="851" t="s">
        <v>426</v>
      </c>
      <c r="D173" s="949"/>
      <c r="E173" s="950"/>
      <c r="F173" s="907">
        <f>SUM(P148:P158)</f>
        <v>0</v>
      </c>
      <c r="G173" s="907"/>
      <c r="H173" s="907"/>
      <c r="I173" s="907"/>
      <c r="J173" s="907"/>
      <c r="K173" s="907"/>
      <c r="L173" s="907"/>
      <c r="M173" s="907"/>
      <c r="N173" s="907"/>
      <c r="O173" s="811"/>
      <c r="P173" s="811"/>
      <c r="Q173" s="148"/>
      <c r="R173" s="1059"/>
      <c r="S173" s="56"/>
    </row>
    <row r="174" spans="1:19" x14ac:dyDescent="0.2">
      <c r="A174" s="1083"/>
      <c r="B174" s="953"/>
      <c r="C174" s="964" t="s">
        <v>440</v>
      </c>
      <c r="D174" s="965"/>
      <c r="E174" s="965"/>
      <c r="F174" s="907">
        <f>SUM(F160:H165)</f>
        <v>0</v>
      </c>
      <c r="G174" s="811"/>
      <c r="H174" s="811"/>
      <c r="I174" s="811"/>
      <c r="J174" s="811"/>
      <c r="K174" s="811"/>
      <c r="L174" s="811"/>
      <c r="M174" s="811"/>
      <c r="N174" s="811"/>
      <c r="O174" s="811"/>
      <c r="P174" s="811"/>
      <c r="Q174" s="148"/>
      <c r="R174" s="408"/>
      <c r="S174" s="56"/>
    </row>
    <row r="175" spans="1:19" x14ac:dyDescent="0.2">
      <c r="A175" s="1083"/>
      <c r="B175" s="953"/>
      <c r="C175" s="964" t="s">
        <v>441</v>
      </c>
      <c r="D175" s="965"/>
      <c r="E175" s="965"/>
      <c r="F175" s="907">
        <f>SUM(I160:I165)</f>
        <v>0</v>
      </c>
      <c r="G175" s="811"/>
      <c r="H175" s="811"/>
      <c r="I175" s="811"/>
      <c r="J175" s="811"/>
      <c r="K175" s="811"/>
      <c r="L175" s="811"/>
      <c r="M175" s="811"/>
      <c r="N175" s="811"/>
      <c r="O175" s="811"/>
      <c r="P175" s="811"/>
      <c r="Q175" s="148"/>
      <c r="R175" s="408"/>
      <c r="S175" s="56"/>
    </row>
    <row r="176" spans="1:19" x14ac:dyDescent="0.2">
      <c r="A176" s="1083"/>
      <c r="B176" s="953"/>
      <c r="C176" s="964" t="s">
        <v>442</v>
      </c>
      <c r="D176" s="965"/>
      <c r="E176" s="965"/>
      <c r="F176" s="907">
        <f>SUM(K161:K165)</f>
        <v>0</v>
      </c>
      <c r="G176" s="811"/>
      <c r="H176" s="811"/>
      <c r="I176" s="811"/>
      <c r="J176" s="811"/>
      <c r="K176" s="811"/>
      <c r="L176" s="811"/>
      <c r="M176" s="811"/>
      <c r="N176" s="811"/>
      <c r="O176" s="811"/>
      <c r="P176" s="811"/>
      <c r="Q176" s="148"/>
      <c r="R176" s="408"/>
      <c r="S176" s="56"/>
    </row>
    <row r="177" spans="1:19" ht="15.75" thickBot="1" x14ac:dyDescent="0.25">
      <c r="A177" s="1083"/>
      <c r="B177" s="953"/>
      <c r="C177" s="966" t="s">
        <v>443</v>
      </c>
      <c r="D177" s="967"/>
      <c r="E177" s="967"/>
      <c r="F177" s="700">
        <f>SUM(N160:N165)</f>
        <v>0</v>
      </c>
      <c r="G177" s="672"/>
      <c r="H177" s="672"/>
      <c r="I177" s="672"/>
      <c r="J177" s="672"/>
      <c r="K177" s="672"/>
      <c r="L177" s="672"/>
      <c r="M177" s="672"/>
      <c r="N177" s="672"/>
      <c r="O177" s="672"/>
      <c r="P177" s="701"/>
      <c r="Q177" s="148"/>
      <c r="R177" s="408"/>
      <c r="S177" s="56"/>
    </row>
    <row r="178" spans="1:19" ht="15.75" thickBot="1" x14ac:dyDescent="0.25">
      <c r="A178" s="1083"/>
      <c r="B178" s="953"/>
      <c r="C178" s="698" t="s">
        <v>489</v>
      </c>
      <c r="D178" s="699"/>
      <c r="E178" s="699"/>
      <c r="F178" s="700">
        <f>SUM(O160:O165)</f>
        <v>0</v>
      </c>
      <c r="G178" s="672"/>
      <c r="H178" s="672"/>
      <c r="I178" s="672"/>
      <c r="J178" s="672"/>
      <c r="K178" s="672"/>
      <c r="L178" s="672"/>
      <c r="M178" s="672"/>
      <c r="N178" s="672"/>
      <c r="O178" s="672"/>
      <c r="P178" s="701"/>
      <c r="Q178" s="148"/>
      <c r="R178" s="408"/>
      <c r="S178" s="56"/>
    </row>
    <row r="179" spans="1:19" ht="15.75" thickBot="1" x14ac:dyDescent="0.25">
      <c r="A179" s="1083"/>
      <c r="B179" s="953"/>
      <c r="C179" s="968" t="s">
        <v>444</v>
      </c>
      <c r="D179" s="969"/>
      <c r="E179" s="969"/>
      <c r="F179" s="700">
        <f>SUM(P160:P165)</f>
        <v>0</v>
      </c>
      <c r="G179" s="672"/>
      <c r="H179" s="672"/>
      <c r="I179" s="672"/>
      <c r="J179" s="672"/>
      <c r="K179" s="672"/>
      <c r="L179" s="672"/>
      <c r="M179" s="672"/>
      <c r="N179" s="672"/>
      <c r="O179" s="672"/>
      <c r="P179" s="701"/>
      <c r="Q179" s="148"/>
      <c r="R179" s="408"/>
      <c r="S179" s="56"/>
    </row>
    <row r="180" spans="1:19" ht="30" customHeight="1" thickBot="1" x14ac:dyDescent="0.25">
      <c r="A180" s="1083"/>
      <c r="B180" s="953"/>
      <c r="C180" s="1030" t="s">
        <v>415</v>
      </c>
      <c r="D180" s="1030"/>
      <c r="E180" s="1030"/>
      <c r="F180" s="1030"/>
      <c r="G180" s="1030"/>
      <c r="H180" s="1030"/>
      <c r="I180" s="1030"/>
      <c r="J180" s="1030"/>
      <c r="K180" s="1031"/>
      <c r="L180" s="1031"/>
      <c r="M180" s="1030"/>
      <c r="N180" s="1030"/>
      <c r="O180" s="1065"/>
      <c r="P180" s="1066"/>
      <c r="Q180" s="148"/>
      <c r="R180" s="141"/>
      <c r="S180" s="56"/>
    </row>
    <row r="181" spans="1:19" ht="181.5" customHeight="1" thickBot="1" x14ac:dyDescent="0.25">
      <c r="A181" s="1083"/>
      <c r="B181" s="953"/>
      <c r="C181" s="745" t="s">
        <v>16</v>
      </c>
      <c r="D181" s="856" t="s">
        <v>245</v>
      </c>
      <c r="E181" s="970" t="s">
        <v>246</v>
      </c>
      <c r="F181" s="908" t="s">
        <v>277</v>
      </c>
      <c r="G181" s="909"/>
      <c r="H181" s="909"/>
      <c r="I181" s="910" t="s">
        <v>292</v>
      </c>
      <c r="J181" s="911"/>
      <c r="K181" s="680" t="s">
        <v>644</v>
      </c>
      <c r="L181" s="681"/>
      <c r="M181" s="912" t="s">
        <v>289</v>
      </c>
      <c r="N181" s="913"/>
      <c r="O181" s="913"/>
      <c r="P181" s="914"/>
      <c r="Q181" s="143"/>
      <c r="R181" s="142"/>
      <c r="S181" s="56"/>
    </row>
    <row r="182" spans="1:19" ht="171" customHeight="1" x14ac:dyDescent="0.2">
      <c r="A182" s="1083"/>
      <c r="B182" s="953"/>
      <c r="C182" s="975"/>
      <c r="D182" s="751"/>
      <c r="E182" s="971"/>
      <c r="F182" s="231" t="s">
        <v>53</v>
      </c>
      <c r="G182" s="946" t="s">
        <v>52</v>
      </c>
      <c r="H182" s="946"/>
      <c r="I182" s="202" t="s">
        <v>396</v>
      </c>
      <c r="J182" s="237" t="s">
        <v>221</v>
      </c>
      <c r="K182" s="205" t="s">
        <v>643</v>
      </c>
      <c r="L182" s="236" t="s">
        <v>645</v>
      </c>
      <c r="M182" s="231" t="s">
        <v>293</v>
      </c>
      <c r="N182" s="413" t="s">
        <v>421</v>
      </c>
      <c r="O182" s="413" t="s">
        <v>484</v>
      </c>
      <c r="P182" s="413" t="s">
        <v>423</v>
      </c>
      <c r="Q182" s="145"/>
      <c r="R182" s="409"/>
      <c r="S182" s="57"/>
    </row>
    <row r="183" spans="1:19" ht="84" customHeight="1" x14ac:dyDescent="0.2">
      <c r="A183" s="1083"/>
      <c r="B183" s="953"/>
      <c r="C183" s="323"/>
      <c r="D183" s="179"/>
      <c r="E183" s="10"/>
      <c r="F183" s="181"/>
      <c r="G183" s="824"/>
      <c r="H183" s="830"/>
      <c r="I183" s="2"/>
      <c r="J183" s="215"/>
      <c r="K183" s="217"/>
      <c r="L183" s="170"/>
      <c r="M183" s="213"/>
      <c r="N183" s="178"/>
      <c r="O183" s="178"/>
      <c r="P183" s="80"/>
      <c r="Q183" s="150"/>
      <c r="R183" s="1055" t="s">
        <v>445</v>
      </c>
      <c r="S183" s="57"/>
    </row>
    <row r="184" spans="1:19" ht="80.099999999999994" customHeight="1" x14ac:dyDescent="0.2">
      <c r="A184" s="1083"/>
      <c r="B184" s="953"/>
      <c r="C184" s="323"/>
      <c r="D184" s="179"/>
      <c r="E184" s="10"/>
      <c r="F184" s="181"/>
      <c r="G184" s="824"/>
      <c r="H184" s="830"/>
      <c r="I184" s="2"/>
      <c r="J184" s="215"/>
      <c r="K184" s="217"/>
      <c r="L184" s="170"/>
      <c r="M184" s="213"/>
      <c r="N184" s="178"/>
      <c r="O184" s="178"/>
      <c r="P184" s="80"/>
      <c r="Q184" s="151"/>
      <c r="R184" s="1056"/>
      <c r="S184" s="57"/>
    </row>
    <row r="185" spans="1:19" ht="90" customHeight="1" x14ac:dyDescent="0.2">
      <c r="A185" s="1083"/>
      <c r="B185" s="953"/>
      <c r="C185" s="323"/>
      <c r="D185" s="179"/>
      <c r="E185" s="10"/>
      <c r="F185" s="181"/>
      <c r="G185" s="824"/>
      <c r="H185" s="830"/>
      <c r="I185" s="2"/>
      <c r="J185" s="215"/>
      <c r="K185" s="217"/>
      <c r="L185" s="170"/>
      <c r="M185" s="213"/>
      <c r="N185" s="178"/>
      <c r="O185" s="178"/>
      <c r="P185" s="80"/>
      <c r="Q185" s="151"/>
      <c r="R185" s="1056"/>
      <c r="S185" s="57"/>
    </row>
    <row r="186" spans="1:19" x14ac:dyDescent="0.2">
      <c r="A186" s="1083"/>
      <c r="B186" s="953"/>
      <c r="C186" s="323"/>
      <c r="D186" s="179"/>
      <c r="E186" s="10"/>
      <c r="F186" s="181"/>
      <c r="G186" s="824"/>
      <c r="H186" s="830"/>
      <c r="I186" s="2"/>
      <c r="J186" s="215"/>
      <c r="K186" s="217"/>
      <c r="L186" s="170"/>
      <c r="M186" s="213"/>
      <c r="N186" s="178"/>
      <c r="O186" s="178"/>
      <c r="P186" s="80"/>
      <c r="Q186" s="151"/>
      <c r="R186" s="1056"/>
      <c r="S186" s="57"/>
    </row>
    <row r="187" spans="1:19" x14ac:dyDescent="0.2">
      <c r="A187" s="1083"/>
      <c r="B187" s="953"/>
      <c r="C187" s="323"/>
      <c r="D187" s="179"/>
      <c r="E187" s="10"/>
      <c r="F187" s="181"/>
      <c r="G187" s="824"/>
      <c r="H187" s="830"/>
      <c r="I187" s="2"/>
      <c r="J187" s="215"/>
      <c r="K187" s="217"/>
      <c r="L187" s="170"/>
      <c r="M187" s="213"/>
      <c r="N187" s="178"/>
      <c r="O187" s="178"/>
      <c r="P187" s="80"/>
      <c r="Q187" s="151"/>
      <c r="R187" s="1056"/>
      <c r="S187" s="57"/>
    </row>
    <row r="188" spans="1:19" x14ac:dyDescent="0.2">
      <c r="A188" s="1083"/>
      <c r="B188" s="953"/>
      <c r="C188" s="323"/>
      <c r="D188" s="179"/>
      <c r="E188" s="10"/>
      <c r="F188" s="181"/>
      <c r="G188" s="824"/>
      <c r="H188" s="830"/>
      <c r="I188" s="2"/>
      <c r="J188" s="215"/>
      <c r="K188" s="217"/>
      <c r="L188" s="170"/>
      <c r="M188" s="213"/>
      <c r="N188" s="178"/>
      <c r="O188" s="178"/>
      <c r="P188" s="80"/>
      <c r="Q188" s="151"/>
      <c r="R188" s="1056"/>
      <c r="S188" s="57"/>
    </row>
    <row r="189" spans="1:19" x14ac:dyDescent="0.2">
      <c r="A189" s="1083"/>
      <c r="B189" s="953"/>
      <c r="C189" s="323"/>
      <c r="D189" s="179"/>
      <c r="E189" s="10"/>
      <c r="F189" s="181"/>
      <c r="G189" s="824"/>
      <c r="H189" s="830"/>
      <c r="I189" s="2"/>
      <c r="J189" s="215"/>
      <c r="K189" s="217"/>
      <c r="L189" s="170"/>
      <c r="M189" s="213"/>
      <c r="N189" s="178"/>
      <c r="O189" s="178"/>
      <c r="P189" s="80"/>
      <c r="Q189" s="151"/>
      <c r="R189" s="1056"/>
      <c r="S189" s="57"/>
    </row>
    <row r="190" spans="1:19" x14ac:dyDescent="0.2">
      <c r="A190" s="1083"/>
      <c r="B190" s="953"/>
      <c r="C190" s="323"/>
      <c r="D190" s="179"/>
      <c r="E190" s="10"/>
      <c r="F190" s="181"/>
      <c r="G190" s="824"/>
      <c r="H190" s="830"/>
      <c r="I190" s="2"/>
      <c r="J190" s="215"/>
      <c r="K190" s="217"/>
      <c r="L190" s="170"/>
      <c r="M190" s="213"/>
      <c r="N190" s="178"/>
      <c r="O190" s="178"/>
      <c r="P190" s="80"/>
      <c r="Q190" s="151"/>
      <c r="R190" s="1056"/>
      <c r="S190" s="57"/>
    </row>
    <row r="191" spans="1:19" x14ac:dyDescent="0.2">
      <c r="A191" s="1083"/>
      <c r="B191" s="953"/>
      <c r="C191" s="323"/>
      <c r="D191" s="179"/>
      <c r="E191" s="10"/>
      <c r="F191" s="181"/>
      <c r="G191" s="824"/>
      <c r="H191" s="830"/>
      <c r="I191" s="2"/>
      <c r="J191" s="215"/>
      <c r="K191" s="217"/>
      <c r="L191" s="170"/>
      <c r="M191" s="213"/>
      <c r="N191" s="166"/>
      <c r="O191" s="166"/>
      <c r="P191" s="171"/>
      <c r="Q191" s="147"/>
      <c r="R191" s="1056"/>
      <c r="S191" s="58"/>
    </row>
    <row r="192" spans="1:19" x14ac:dyDescent="0.2">
      <c r="A192" s="1083"/>
      <c r="B192" s="953"/>
      <c r="C192" s="323"/>
      <c r="D192" s="179"/>
      <c r="E192" s="178"/>
      <c r="F192" s="181"/>
      <c r="G192" s="824"/>
      <c r="H192" s="830"/>
      <c r="I192" s="173"/>
      <c r="J192" s="216"/>
      <c r="K192" s="218"/>
      <c r="L192" s="171"/>
      <c r="M192" s="213"/>
      <c r="N192" s="166"/>
      <c r="O192" s="166"/>
      <c r="P192" s="171"/>
      <c r="Q192" s="147"/>
      <c r="R192" s="1056"/>
      <c r="S192" s="58"/>
    </row>
    <row r="193" spans="1:19" x14ac:dyDescent="0.2">
      <c r="A193" s="1083"/>
      <c r="B193" s="953"/>
      <c r="C193" s="323"/>
      <c r="D193" s="179"/>
      <c r="E193" s="178"/>
      <c r="F193" s="181"/>
      <c r="G193" s="824"/>
      <c r="H193" s="830"/>
      <c r="I193" s="173"/>
      <c r="J193" s="216"/>
      <c r="K193" s="218"/>
      <c r="L193" s="171"/>
      <c r="M193" s="213"/>
      <c r="N193" s="166"/>
      <c r="O193" s="166"/>
      <c r="P193" s="171"/>
      <c r="Q193" s="147"/>
      <c r="R193" s="1056"/>
      <c r="S193" s="58"/>
    </row>
    <row r="194" spans="1:19" x14ac:dyDescent="0.2">
      <c r="A194" s="1083"/>
      <c r="B194" s="953"/>
      <c r="C194" s="323"/>
      <c r="D194" s="179"/>
      <c r="E194" s="178"/>
      <c r="F194" s="181"/>
      <c r="G194" s="824"/>
      <c r="H194" s="830"/>
      <c r="I194" s="173"/>
      <c r="J194" s="216"/>
      <c r="K194" s="218"/>
      <c r="L194" s="171"/>
      <c r="M194" s="213"/>
      <c r="N194" s="166"/>
      <c r="O194" s="166"/>
      <c r="P194" s="171"/>
      <c r="Q194" s="147"/>
      <c r="R194" s="1056"/>
      <c r="S194" s="58"/>
    </row>
    <row r="195" spans="1:19" x14ac:dyDescent="0.2">
      <c r="A195" s="1083"/>
      <c r="B195" s="953"/>
      <c r="C195" s="323"/>
      <c r="D195" s="179"/>
      <c r="E195" s="178"/>
      <c r="F195" s="181"/>
      <c r="G195" s="824"/>
      <c r="H195" s="830"/>
      <c r="I195" s="173"/>
      <c r="J195" s="216"/>
      <c r="K195" s="218"/>
      <c r="L195" s="171"/>
      <c r="M195" s="213"/>
      <c r="N195" s="166"/>
      <c r="O195" s="166"/>
      <c r="P195" s="171"/>
      <c r="Q195" s="147"/>
      <c r="R195" s="1056"/>
      <c r="S195" s="58"/>
    </row>
    <row r="196" spans="1:19" x14ac:dyDescent="0.2">
      <c r="A196" s="1083"/>
      <c r="B196" s="953"/>
      <c r="C196" s="323"/>
      <c r="D196" s="179"/>
      <c r="E196" s="178"/>
      <c r="F196" s="181"/>
      <c r="G196" s="824"/>
      <c r="H196" s="830"/>
      <c r="I196" s="173"/>
      <c r="J196" s="216"/>
      <c r="K196" s="218"/>
      <c r="L196" s="171"/>
      <c r="M196" s="213"/>
      <c r="N196" s="166"/>
      <c r="O196" s="166"/>
      <c r="P196" s="171"/>
      <c r="Q196" s="147"/>
      <c r="R196" s="1056"/>
      <c r="S196" s="58"/>
    </row>
    <row r="197" spans="1:19" x14ac:dyDescent="0.2">
      <c r="A197" s="1083"/>
      <c r="B197" s="953"/>
      <c r="C197" s="323"/>
      <c r="D197" s="179"/>
      <c r="E197" s="178"/>
      <c r="F197" s="181"/>
      <c r="G197" s="824"/>
      <c r="H197" s="830"/>
      <c r="I197" s="165"/>
      <c r="J197" s="171"/>
      <c r="K197" s="181"/>
      <c r="L197" s="171"/>
      <c r="M197" s="213"/>
      <c r="N197" s="166"/>
      <c r="O197" s="166"/>
      <c r="P197" s="171"/>
      <c r="Q197" s="147"/>
      <c r="R197" s="1056"/>
      <c r="S197" s="58"/>
    </row>
    <row r="198" spans="1:19" ht="15.75" thickBot="1" x14ac:dyDescent="0.25">
      <c r="A198" s="1083"/>
      <c r="B198" s="953"/>
      <c r="C198" s="323"/>
      <c r="D198" s="179"/>
      <c r="E198" s="210"/>
      <c r="F198" s="176"/>
      <c r="G198" s="895"/>
      <c r="H198" s="951"/>
      <c r="I198" s="177"/>
      <c r="J198" s="185"/>
      <c r="K198" s="176"/>
      <c r="L198" s="185"/>
      <c r="M198" s="214"/>
      <c r="N198" s="174"/>
      <c r="O198" s="174"/>
      <c r="P198" s="185"/>
      <c r="Q198" s="152"/>
      <c r="R198" s="1057"/>
      <c r="S198" s="58"/>
    </row>
    <row r="199" spans="1:19" ht="15" customHeight="1" x14ac:dyDescent="0.2">
      <c r="A199" s="1083"/>
      <c r="B199" s="953"/>
      <c r="C199" s="851" t="s">
        <v>416</v>
      </c>
      <c r="D199" s="852"/>
      <c r="E199" s="852"/>
      <c r="F199" s="984">
        <f>SUM(F183:H198)</f>
        <v>0</v>
      </c>
      <c r="G199" s="985"/>
      <c r="H199" s="985"/>
      <c r="I199" s="985"/>
      <c r="J199" s="985"/>
      <c r="K199" s="985"/>
      <c r="L199" s="985"/>
      <c r="M199" s="985"/>
      <c r="N199" s="985"/>
      <c r="O199" s="986"/>
      <c r="P199" s="987"/>
      <c r="Q199" s="148"/>
      <c r="R199" s="71"/>
      <c r="S199" s="56"/>
    </row>
    <row r="200" spans="1:19" ht="9.75" customHeight="1" x14ac:dyDescent="0.2">
      <c r="A200" s="1083"/>
      <c r="B200" s="953"/>
      <c r="C200" s="1002"/>
      <c r="D200" s="852"/>
      <c r="E200" s="852"/>
      <c r="F200" s="984"/>
      <c r="G200" s="985"/>
      <c r="H200" s="985"/>
      <c r="I200" s="985"/>
      <c r="J200" s="985"/>
      <c r="K200" s="985"/>
      <c r="L200" s="985"/>
      <c r="M200" s="985"/>
      <c r="N200" s="985"/>
      <c r="O200" s="986"/>
      <c r="P200" s="987"/>
      <c r="Q200" s="148"/>
      <c r="R200" s="71"/>
      <c r="S200" s="56"/>
    </row>
    <row r="201" spans="1:19" ht="15" hidden="1" customHeight="1" x14ac:dyDescent="0.2">
      <c r="A201" s="1083"/>
      <c r="B201" s="953"/>
      <c r="C201" s="1002"/>
      <c r="D201" s="852"/>
      <c r="E201" s="852"/>
      <c r="F201" s="988"/>
      <c r="G201" s="989"/>
      <c r="H201" s="989"/>
      <c r="I201" s="989"/>
      <c r="J201" s="989"/>
      <c r="K201" s="989"/>
      <c r="L201" s="989"/>
      <c r="M201" s="989"/>
      <c r="N201" s="989"/>
      <c r="O201" s="990"/>
      <c r="P201" s="991"/>
      <c r="Q201" s="148"/>
      <c r="R201" s="71"/>
      <c r="S201" s="56"/>
    </row>
    <row r="202" spans="1:19" ht="15" customHeight="1" x14ac:dyDescent="0.2">
      <c r="A202" s="1083"/>
      <c r="B202" s="953"/>
      <c r="C202" s="931" t="s">
        <v>223</v>
      </c>
      <c r="D202" s="931"/>
      <c r="E202" s="851"/>
      <c r="F202" s="937">
        <f>SUM(I183:I198)</f>
        <v>0</v>
      </c>
      <c r="G202" s="938"/>
      <c r="H202" s="938"/>
      <c r="I202" s="938"/>
      <c r="J202" s="938"/>
      <c r="K202" s="938"/>
      <c r="L202" s="938"/>
      <c r="M202" s="938"/>
      <c r="N202" s="938"/>
      <c r="O202" s="689"/>
      <c r="P202" s="997"/>
      <c r="Q202" s="148"/>
      <c r="R202" s="71"/>
      <c r="S202" s="56"/>
    </row>
    <row r="203" spans="1:19" ht="15" customHeight="1" x14ac:dyDescent="0.2">
      <c r="A203" s="1083"/>
      <c r="B203" s="953"/>
      <c r="C203" s="931" t="s">
        <v>434</v>
      </c>
      <c r="D203" s="931"/>
      <c r="E203" s="851"/>
      <c r="F203" s="937">
        <f>SUM(K183:K198)</f>
        <v>0</v>
      </c>
      <c r="G203" s="938"/>
      <c r="H203" s="938"/>
      <c r="I203" s="938"/>
      <c r="J203" s="938"/>
      <c r="K203" s="938"/>
      <c r="L203" s="938"/>
      <c r="M203" s="938"/>
      <c r="N203" s="938"/>
      <c r="O203" s="689"/>
      <c r="P203" s="997"/>
      <c r="Q203" s="148"/>
      <c r="R203" s="71"/>
      <c r="S203" s="56"/>
    </row>
    <row r="204" spans="1:19" ht="22.5" customHeight="1" x14ac:dyDescent="0.2">
      <c r="A204" s="1083"/>
      <c r="B204" s="953"/>
      <c r="C204" s="851" t="s">
        <v>428</v>
      </c>
      <c r="D204" s="852"/>
      <c r="E204" s="852"/>
      <c r="F204" s="937">
        <f>SUM(N183:N198)</f>
        <v>0</v>
      </c>
      <c r="G204" s="938"/>
      <c r="H204" s="938"/>
      <c r="I204" s="938"/>
      <c r="J204" s="938"/>
      <c r="K204" s="938"/>
      <c r="L204" s="938"/>
      <c r="M204" s="938"/>
      <c r="N204" s="938"/>
      <c r="O204" s="689"/>
      <c r="P204" s="997"/>
      <c r="Q204" s="148"/>
      <c r="R204" s="71"/>
      <c r="S204" s="56"/>
    </row>
    <row r="205" spans="1:19" x14ac:dyDescent="0.2">
      <c r="A205" s="1083"/>
      <c r="B205" s="953"/>
      <c r="C205" s="851" t="s">
        <v>488</v>
      </c>
      <c r="D205" s="852"/>
      <c r="E205" s="852"/>
      <c r="F205" s="998">
        <f>SUM(O183:O198)</f>
        <v>0</v>
      </c>
      <c r="G205" s="999"/>
      <c r="H205" s="999"/>
      <c r="I205" s="999"/>
      <c r="J205" s="999"/>
      <c r="K205" s="999"/>
      <c r="L205" s="999"/>
      <c r="M205" s="999"/>
      <c r="N205" s="999"/>
      <c r="O205" s="1000"/>
      <c r="P205" s="1001"/>
      <c r="Q205" s="148"/>
      <c r="R205" s="71"/>
      <c r="S205" s="56"/>
    </row>
    <row r="206" spans="1:19" ht="15" hidden="1" customHeight="1" x14ac:dyDescent="0.2">
      <c r="A206" s="1083"/>
      <c r="B206" s="953"/>
      <c r="C206" s="1002"/>
      <c r="D206" s="852"/>
      <c r="E206" s="852"/>
      <c r="F206" s="984"/>
      <c r="G206" s="985"/>
      <c r="H206" s="985"/>
      <c r="I206" s="985"/>
      <c r="J206" s="985"/>
      <c r="K206" s="985"/>
      <c r="L206" s="985"/>
      <c r="M206" s="985"/>
      <c r="N206" s="985"/>
      <c r="O206" s="986"/>
      <c r="P206" s="987"/>
      <c r="Q206" s="148"/>
      <c r="R206" s="71"/>
      <c r="S206" s="56"/>
    </row>
    <row r="207" spans="1:19" ht="24" hidden="1" customHeight="1" thickBot="1" x14ac:dyDescent="0.25">
      <c r="A207" s="1083"/>
      <c r="B207" s="953"/>
      <c r="C207" s="1088"/>
      <c r="D207" s="934"/>
      <c r="E207" s="934"/>
      <c r="F207" s="988"/>
      <c r="G207" s="989"/>
      <c r="H207" s="989"/>
      <c r="I207" s="989"/>
      <c r="J207" s="989"/>
      <c r="K207" s="989"/>
      <c r="L207" s="989"/>
      <c r="M207" s="989"/>
      <c r="N207" s="989"/>
      <c r="O207" s="990"/>
      <c r="P207" s="991"/>
      <c r="Q207" s="148"/>
      <c r="R207" s="71"/>
      <c r="S207" s="56"/>
    </row>
    <row r="208" spans="1:19" ht="15.75" customHeight="1" thickBot="1" x14ac:dyDescent="0.25">
      <c r="A208" s="1083"/>
      <c r="B208" s="953"/>
      <c r="C208" s="995" t="s">
        <v>429</v>
      </c>
      <c r="D208" s="996"/>
      <c r="E208" s="996"/>
      <c r="F208" s="998">
        <f>SUM(P183:P198)</f>
        <v>0</v>
      </c>
      <c r="G208" s="999"/>
      <c r="H208" s="999"/>
      <c r="I208" s="999"/>
      <c r="J208" s="999"/>
      <c r="K208" s="999"/>
      <c r="L208" s="999"/>
      <c r="M208" s="999"/>
      <c r="N208" s="999"/>
      <c r="O208" s="1000"/>
      <c r="P208" s="1001"/>
      <c r="Q208" s="148"/>
      <c r="R208" s="71"/>
      <c r="S208" s="56"/>
    </row>
    <row r="209" spans="1:19" ht="30.75" customHeight="1" thickBot="1" x14ac:dyDescent="0.25">
      <c r="A209" s="1083"/>
      <c r="B209" s="953"/>
      <c r="C209" s="992" t="s">
        <v>35</v>
      </c>
      <c r="D209" s="992"/>
      <c r="E209" s="992"/>
      <c r="F209" s="992"/>
      <c r="G209" s="992"/>
      <c r="H209" s="992"/>
      <c r="I209" s="992"/>
      <c r="J209" s="992"/>
      <c r="K209" s="992"/>
      <c r="L209" s="992"/>
      <c r="M209" s="992"/>
      <c r="N209" s="992"/>
      <c r="O209" s="993"/>
      <c r="P209" s="993"/>
      <c r="Q209" s="994"/>
      <c r="R209" s="71"/>
      <c r="S209" s="56"/>
    </row>
    <row r="210" spans="1:19" ht="192" customHeight="1" thickBot="1" x14ac:dyDescent="0.25">
      <c r="A210" s="1083"/>
      <c r="B210" s="953"/>
      <c r="C210" s="943" t="s">
        <v>19</v>
      </c>
      <c r="D210" s="945" t="s">
        <v>41</v>
      </c>
      <c r="E210" s="723"/>
      <c r="F210" s="725" t="s">
        <v>277</v>
      </c>
      <c r="G210" s="726"/>
      <c r="H210" s="726"/>
      <c r="I210" s="676" t="s">
        <v>288</v>
      </c>
      <c r="J210" s="1078"/>
      <c r="K210" s="680" t="s">
        <v>644</v>
      </c>
      <c r="L210" s="681"/>
      <c r="M210" s="912" t="s">
        <v>289</v>
      </c>
      <c r="N210" s="913"/>
      <c r="O210" s="913"/>
      <c r="P210" s="913"/>
      <c r="Q210" s="1116"/>
      <c r="R210" s="219"/>
      <c r="S210" s="55"/>
    </row>
    <row r="211" spans="1:19" ht="204.75" customHeight="1" x14ac:dyDescent="0.2">
      <c r="A211" s="1083"/>
      <c r="B211" s="953"/>
      <c r="C211" s="944"/>
      <c r="D211" s="844"/>
      <c r="E211" s="805"/>
      <c r="F211" s="231" t="s">
        <v>53</v>
      </c>
      <c r="G211" s="946" t="s">
        <v>52</v>
      </c>
      <c r="H211" s="946"/>
      <c r="I211" s="415" t="s">
        <v>397</v>
      </c>
      <c r="J211" s="450" t="s">
        <v>221</v>
      </c>
      <c r="K211" s="205" t="s">
        <v>643</v>
      </c>
      <c r="L211" s="236" t="s">
        <v>645</v>
      </c>
      <c r="M211" s="238" t="s">
        <v>45</v>
      </c>
      <c r="N211" s="450" t="s">
        <v>208</v>
      </c>
      <c r="O211" s="413" t="s">
        <v>421</v>
      </c>
      <c r="P211" s="413" t="s">
        <v>484</v>
      </c>
      <c r="Q211" s="413" t="s">
        <v>423</v>
      </c>
      <c r="R211" s="220"/>
      <c r="S211" s="52"/>
    </row>
    <row r="212" spans="1:19" ht="54.75" customHeight="1" x14ac:dyDescent="0.2">
      <c r="A212" s="1083"/>
      <c r="B212" s="953"/>
      <c r="C212" s="322" t="s">
        <v>72</v>
      </c>
      <c r="D212" s="691"/>
      <c r="E212" s="758"/>
      <c r="F212" s="126"/>
      <c r="G212" s="691"/>
      <c r="H212" s="758"/>
      <c r="I212" s="126"/>
      <c r="J212" s="166"/>
      <c r="K212" s="181"/>
      <c r="L212" s="171"/>
      <c r="M212" s="167"/>
      <c r="N212" s="122"/>
      <c r="O212" s="126"/>
      <c r="P212" s="126"/>
      <c r="Q212" s="169"/>
      <c r="R212" s="1062" t="s">
        <v>295</v>
      </c>
      <c r="S212" s="1052" t="s">
        <v>282</v>
      </c>
    </row>
    <row r="213" spans="1:19" ht="45.75" customHeight="1" x14ac:dyDescent="0.2">
      <c r="A213" s="1083"/>
      <c r="B213" s="953"/>
      <c r="C213" s="322" t="s">
        <v>73</v>
      </c>
      <c r="D213" s="691"/>
      <c r="E213" s="758"/>
      <c r="F213" s="126"/>
      <c r="G213" s="691"/>
      <c r="H213" s="758"/>
      <c r="I213" s="126"/>
      <c r="J213" s="166"/>
      <c r="K213" s="181"/>
      <c r="L213" s="171"/>
      <c r="M213" s="167"/>
      <c r="N213" s="122"/>
      <c r="O213" s="126"/>
      <c r="P213" s="126"/>
      <c r="Q213" s="169"/>
      <c r="R213" s="1063"/>
      <c r="S213" s="1053"/>
    </row>
    <row r="214" spans="1:19" ht="51.75" customHeight="1" x14ac:dyDescent="0.2">
      <c r="A214" s="1083"/>
      <c r="B214" s="953"/>
      <c r="C214" s="327" t="s">
        <v>243</v>
      </c>
      <c r="D214" s="691"/>
      <c r="E214" s="758"/>
      <c r="F214" s="126"/>
      <c r="G214" s="691"/>
      <c r="H214" s="758"/>
      <c r="I214" s="126"/>
      <c r="J214" s="166"/>
      <c r="K214" s="181"/>
      <c r="L214" s="171"/>
      <c r="M214" s="167"/>
      <c r="N214" s="122"/>
      <c r="O214" s="126"/>
      <c r="P214" s="126"/>
      <c r="Q214" s="169"/>
      <c r="R214" s="1063"/>
      <c r="S214" s="1053"/>
    </row>
    <row r="215" spans="1:19" ht="51.75" customHeight="1" x14ac:dyDescent="0.2">
      <c r="A215" s="1083"/>
      <c r="B215" s="953"/>
      <c r="C215" s="327" t="s">
        <v>243</v>
      </c>
      <c r="D215" s="691"/>
      <c r="E215" s="758"/>
      <c r="F215" s="126"/>
      <c r="G215" s="691"/>
      <c r="H215" s="758"/>
      <c r="I215" s="126"/>
      <c r="J215" s="166"/>
      <c r="K215" s="181"/>
      <c r="L215" s="171"/>
      <c r="M215" s="167"/>
      <c r="N215" s="122"/>
      <c r="O215" s="126"/>
      <c r="P215" s="126"/>
      <c r="Q215" s="169"/>
      <c r="R215" s="1063"/>
      <c r="S215" s="1053"/>
    </row>
    <row r="216" spans="1:19" ht="51.75" customHeight="1" thickBot="1" x14ac:dyDescent="0.25">
      <c r="A216" s="1083"/>
      <c r="B216" s="953"/>
      <c r="C216" s="327" t="s">
        <v>243</v>
      </c>
      <c r="D216" s="691"/>
      <c r="E216" s="758"/>
      <c r="F216" s="126"/>
      <c r="G216" s="691"/>
      <c r="H216" s="758"/>
      <c r="I216" s="126"/>
      <c r="J216" s="166"/>
      <c r="K216" s="176"/>
      <c r="L216" s="185"/>
      <c r="M216" s="167"/>
      <c r="N216" s="122"/>
      <c r="O216" s="126"/>
      <c r="P216" s="126"/>
      <c r="Q216" s="169"/>
      <c r="R216" s="1064"/>
      <c r="S216" s="1054"/>
    </row>
    <row r="217" spans="1:19" ht="39" hidden="1" customHeight="1" x14ac:dyDescent="0.2">
      <c r="A217" s="1083"/>
      <c r="B217" s="953"/>
      <c r="C217" s="327" t="s">
        <v>243</v>
      </c>
      <c r="D217" s="691"/>
      <c r="E217" s="758"/>
      <c r="F217" s="126"/>
      <c r="G217" s="937">
        <f>SUM(J210:J213)</f>
        <v>0</v>
      </c>
      <c r="H217" s="938"/>
      <c r="I217" s="938"/>
      <c r="J217" s="938"/>
      <c r="K217" s="978"/>
      <c r="L217" s="37"/>
      <c r="M217" s="128"/>
      <c r="N217" s="37"/>
      <c r="O217" s="128"/>
      <c r="P217" s="38"/>
      <c r="Q217" s="201"/>
      <c r="R217" s="53"/>
      <c r="S217" s="55"/>
    </row>
    <row r="218" spans="1:19" ht="32.25" customHeight="1" x14ac:dyDescent="0.2">
      <c r="A218" s="1083"/>
      <c r="B218" s="953"/>
      <c r="C218" s="712" t="s">
        <v>164</v>
      </c>
      <c r="D218" s="872"/>
      <c r="E218" s="872"/>
      <c r="F218" s="937">
        <f>SUM(F212:H216)</f>
        <v>0</v>
      </c>
      <c r="G218" s="938"/>
      <c r="H218" s="938"/>
      <c r="I218" s="938"/>
      <c r="J218" s="938"/>
      <c r="K218" s="938"/>
      <c r="L218" s="938"/>
      <c r="M218" s="938"/>
      <c r="N218" s="938"/>
      <c r="O218" s="689"/>
      <c r="P218" s="690"/>
      <c r="Q218" s="149"/>
      <c r="R218" s="420"/>
      <c r="S218" s="56"/>
    </row>
    <row r="219" spans="1:19" ht="15" customHeight="1" x14ac:dyDescent="0.2">
      <c r="A219" s="1083"/>
      <c r="B219" s="953"/>
      <c r="C219" s="976" t="s">
        <v>224</v>
      </c>
      <c r="D219" s="976"/>
      <c r="E219" s="977"/>
      <c r="F219" s="1114">
        <f>SUM(I212:I217)</f>
        <v>0</v>
      </c>
      <c r="G219" s="1115"/>
      <c r="H219" s="1115"/>
      <c r="I219" s="1115"/>
      <c r="J219" s="1115"/>
      <c r="K219" s="1115"/>
      <c r="L219" s="1115"/>
      <c r="M219" s="1115"/>
      <c r="N219" s="1115"/>
      <c r="O219" s="1000"/>
      <c r="P219" s="1001"/>
      <c r="Q219" s="148"/>
      <c r="R219" s="71"/>
      <c r="S219" s="56"/>
    </row>
    <row r="220" spans="1:19" ht="26.25" customHeight="1" x14ac:dyDescent="0.2">
      <c r="A220" s="1083"/>
      <c r="B220" s="953"/>
      <c r="C220" s="976" t="s">
        <v>222</v>
      </c>
      <c r="D220" s="976"/>
      <c r="E220" s="977"/>
      <c r="F220" s="935">
        <f>SUM(K212:K216)</f>
        <v>0</v>
      </c>
      <c r="G220" s="936"/>
      <c r="H220" s="936"/>
      <c r="I220" s="936"/>
      <c r="J220" s="936"/>
      <c r="K220" s="936"/>
      <c r="L220" s="936"/>
      <c r="M220" s="936"/>
      <c r="N220" s="936"/>
      <c r="O220" s="689"/>
      <c r="P220" s="690"/>
      <c r="Q220" s="148"/>
      <c r="R220" s="71"/>
      <c r="S220" s="56"/>
    </row>
    <row r="221" spans="1:19" ht="30" customHeight="1" x14ac:dyDescent="0.2">
      <c r="A221" s="1083"/>
      <c r="B221" s="953"/>
      <c r="C221" s="851" t="s">
        <v>430</v>
      </c>
      <c r="D221" s="852"/>
      <c r="E221" s="852"/>
      <c r="F221" s="935">
        <f>SUM(O212:O216)</f>
        <v>0</v>
      </c>
      <c r="G221" s="936"/>
      <c r="H221" s="936"/>
      <c r="I221" s="936"/>
      <c r="J221" s="936"/>
      <c r="K221" s="936"/>
      <c r="L221" s="936"/>
      <c r="M221" s="936"/>
      <c r="N221" s="936"/>
      <c r="O221" s="689"/>
      <c r="P221" s="690"/>
      <c r="Q221" s="148"/>
      <c r="R221" s="71"/>
      <c r="S221" s="56"/>
    </row>
    <row r="222" spans="1:19" ht="30" customHeight="1" thickBot="1" x14ac:dyDescent="0.25">
      <c r="A222" s="1083"/>
      <c r="B222" s="953"/>
      <c r="C222" s="682" t="s">
        <v>487</v>
      </c>
      <c r="D222" s="934"/>
      <c r="E222" s="934"/>
      <c r="F222" s="935">
        <f>SUM(P212:P216)</f>
        <v>0</v>
      </c>
      <c r="G222" s="936"/>
      <c r="H222" s="936"/>
      <c r="I222" s="936"/>
      <c r="J222" s="936"/>
      <c r="K222" s="936"/>
      <c r="L222" s="936"/>
      <c r="M222" s="936"/>
      <c r="N222" s="936"/>
      <c r="O222" s="689"/>
      <c r="P222" s="690"/>
      <c r="Q222" s="148"/>
      <c r="R222" s="71"/>
      <c r="S222" s="56"/>
    </row>
    <row r="223" spans="1:19" ht="30" customHeight="1" thickBot="1" x14ac:dyDescent="0.25">
      <c r="A223" s="1083"/>
      <c r="B223" s="953"/>
      <c r="C223" s="682" t="s">
        <v>431</v>
      </c>
      <c r="D223" s="934"/>
      <c r="E223" s="934"/>
      <c r="F223" s="935">
        <f>SUM(Q212:Q217)</f>
        <v>0</v>
      </c>
      <c r="G223" s="936"/>
      <c r="H223" s="936"/>
      <c r="I223" s="936"/>
      <c r="J223" s="936"/>
      <c r="K223" s="936"/>
      <c r="L223" s="936"/>
      <c r="M223" s="936"/>
      <c r="N223" s="936"/>
      <c r="O223" s="689"/>
      <c r="P223" s="690"/>
      <c r="Q223" s="148"/>
      <c r="R223" s="71"/>
      <c r="S223" s="56"/>
    </row>
    <row r="224" spans="1:19" ht="30" customHeight="1" x14ac:dyDescent="0.2">
      <c r="A224" s="1083"/>
      <c r="B224" s="953"/>
      <c r="C224" s="1004" t="s">
        <v>46</v>
      </c>
      <c r="D224" s="1004"/>
      <c r="E224" s="1004"/>
      <c r="F224" s="1004"/>
      <c r="G224" s="1004"/>
      <c r="H224" s="1004"/>
      <c r="I224" s="1004"/>
      <c r="J224" s="1004"/>
      <c r="K224" s="1004"/>
      <c r="L224" s="1004"/>
      <c r="M224" s="1004"/>
      <c r="N224" s="1004"/>
      <c r="O224" s="990"/>
      <c r="P224" s="991"/>
      <c r="Q224" s="148"/>
      <c r="R224" s="71"/>
      <c r="S224" s="56"/>
    </row>
    <row r="225" spans="1:19" ht="30" customHeight="1" x14ac:dyDescent="0.2">
      <c r="A225" s="1083"/>
      <c r="B225" s="953"/>
      <c r="C225" s="931" t="s">
        <v>220</v>
      </c>
      <c r="D225" s="1006"/>
      <c r="E225" s="1007"/>
      <c r="F225" s="935">
        <f>SUM(F139,F166,F199,F218)</f>
        <v>0</v>
      </c>
      <c r="G225" s="936"/>
      <c r="H225" s="936"/>
      <c r="I225" s="936"/>
      <c r="J225" s="936"/>
      <c r="K225" s="936"/>
      <c r="L225" s="936"/>
      <c r="M225" s="936"/>
      <c r="N225" s="936"/>
      <c r="O225" s="689"/>
      <c r="P225" s="690"/>
      <c r="Q225" s="149"/>
      <c r="R225" s="420"/>
      <c r="S225" s="56"/>
    </row>
    <row r="226" spans="1:19" ht="30" customHeight="1" x14ac:dyDescent="0.2">
      <c r="A226" s="1083"/>
      <c r="B226" s="953"/>
      <c r="C226" s="851" t="s">
        <v>55</v>
      </c>
      <c r="D226" s="949"/>
      <c r="E226" s="949"/>
      <c r="F226" s="935">
        <f>SUM(F102:F131,F132:F138,F148:F158,F183:F198,F212:F216,F160:F162)</f>
        <v>0</v>
      </c>
      <c r="G226" s="936"/>
      <c r="H226" s="936"/>
      <c r="I226" s="936"/>
      <c r="J226" s="936"/>
      <c r="K226" s="936"/>
      <c r="L226" s="936"/>
      <c r="M226" s="936"/>
      <c r="N226" s="936"/>
      <c r="O226" s="689"/>
      <c r="P226" s="690"/>
      <c r="Q226" s="148"/>
      <c r="R226" s="71"/>
      <c r="S226" s="56"/>
    </row>
    <row r="227" spans="1:19" ht="30" customHeight="1" x14ac:dyDescent="0.2">
      <c r="A227" s="1083"/>
      <c r="B227" s="953"/>
      <c r="C227" s="976" t="s">
        <v>225</v>
      </c>
      <c r="D227" s="976"/>
      <c r="E227" s="977"/>
      <c r="F227" s="935">
        <f>SUM(F140,F169,F202,F219)</f>
        <v>0</v>
      </c>
      <c r="G227" s="936"/>
      <c r="H227" s="936"/>
      <c r="I227" s="936"/>
      <c r="J227" s="936"/>
      <c r="K227" s="936"/>
      <c r="L227" s="936"/>
      <c r="M227" s="936"/>
      <c r="N227" s="936"/>
      <c r="O227" s="689"/>
      <c r="P227" s="690"/>
      <c r="Q227" s="148"/>
      <c r="R227" s="71"/>
      <c r="S227" s="56"/>
    </row>
    <row r="228" spans="1:19" ht="30" customHeight="1" x14ac:dyDescent="0.2">
      <c r="A228" s="1083"/>
      <c r="B228" s="953"/>
      <c r="C228" s="964" t="s">
        <v>434</v>
      </c>
      <c r="D228" s="964"/>
      <c r="E228" s="1003"/>
      <c r="F228" s="935">
        <f>SUM(F141,F170,F203,F220)</f>
        <v>0</v>
      </c>
      <c r="G228" s="936"/>
      <c r="H228" s="936"/>
      <c r="I228" s="936"/>
      <c r="J228" s="936"/>
      <c r="K228" s="936"/>
      <c r="L228" s="936"/>
      <c r="M228" s="936"/>
      <c r="N228" s="936"/>
      <c r="O228" s="689"/>
      <c r="P228" s="690"/>
      <c r="Q228" s="148"/>
      <c r="R228" s="71"/>
      <c r="S228" s="56"/>
    </row>
    <row r="229" spans="1:19" ht="30" customHeight="1" x14ac:dyDescent="0.2">
      <c r="A229" s="1083"/>
      <c r="B229" s="953"/>
      <c r="C229" s="702" t="s">
        <v>432</v>
      </c>
      <c r="D229" s="1008"/>
      <c r="E229" s="1008"/>
      <c r="F229" s="935">
        <f>SUM(F142,F171,F204,F221)</f>
        <v>0</v>
      </c>
      <c r="G229" s="936"/>
      <c r="H229" s="936"/>
      <c r="I229" s="936"/>
      <c r="J229" s="936"/>
      <c r="K229" s="936"/>
      <c r="L229" s="936"/>
      <c r="M229" s="936"/>
      <c r="N229" s="936"/>
      <c r="O229" s="689"/>
      <c r="P229" s="690"/>
      <c r="Q229" s="148"/>
      <c r="R229" s="71"/>
      <c r="S229" s="56"/>
    </row>
    <row r="230" spans="1:19" x14ac:dyDescent="0.2">
      <c r="A230" s="1083"/>
      <c r="B230" s="953"/>
      <c r="C230" s="851" t="s">
        <v>486</v>
      </c>
      <c r="D230" s="1005"/>
      <c r="E230" s="1005"/>
      <c r="F230" s="935">
        <f>SUM(F143,F172,F205,F222)</f>
        <v>0</v>
      </c>
      <c r="G230" s="936"/>
      <c r="H230" s="936"/>
      <c r="I230" s="936"/>
      <c r="J230" s="936"/>
      <c r="K230" s="936"/>
      <c r="L230" s="936"/>
      <c r="M230" s="936"/>
      <c r="N230" s="936"/>
      <c r="O230" s="689"/>
      <c r="P230" s="690"/>
      <c r="Q230" s="148"/>
      <c r="R230" s="71"/>
      <c r="S230" s="56"/>
    </row>
    <row r="231" spans="1:19" ht="15.75" thickBot="1" x14ac:dyDescent="0.25">
      <c r="A231" s="1084"/>
      <c r="B231" s="957"/>
      <c r="C231" s="982" t="s">
        <v>433</v>
      </c>
      <c r="D231" s="983"/>
      <c r="E231" s="983"/>
      <c r="F231" s="935">
        <f>SUM(F144,F173,F208,F223)</f>
        <v>0</v>
      </c>
      <c r="G231" s="936"/>
      <c r="H231" s="936"/>
      <c r="I231" s="936"/>
      <c r="J231" s="936"/>
      <c r="K231" s="936"/>
      <c r="L231" s="936"/>
      <c r="M231" s="936"/>
      <c r="N231" s="936"/>
      <c r="O231" s="689"/>
      <c r="P231" s="690"/>
      <c r="Q231" s="148"/>
      <c r="R231" s="71"/>
      <c r="S231" s="56"/>
    </row>
    <row r="232" spans="1:19" x14ac:dyDescent="0.2">
      <c r="A232" s="1092">
        <v>6</v>
      </c>
      <c r="B232" s="939" t="s">
        <v>555</v>
      </c>
      <c r="C232" s="1094"/>
      <c r="D232" s="932" t="s">
        <v>0</v>
      </c>
      <c r="E232" s="933"/>
      <c r="F232" s="691"/>
      <c r="G232" s="711"/>
      <c r="H232" s="711"/>
      <c r="I232" s="711"/>
      <c r="J232" s="711"/>
      <c r="K232" s="711"/>
      <c r="L232" s="770"/>
      <c r="M232" s="770"/>
      <c r="N232" s="770"/>
      <c r="O232" s="689"/>
      <c r="P232" s="690"/>
      <c r="Q232" s="148"/>
      <c r="R232" s="710" t="s">
        <v>49</v>
      </c>
      <c r="S232" s="62"/>
    </row>
    <row r="233" spans="1:19" s="13" customFormat="1" x14ac:dyDescent="0.2">
      <c r="A233" s="1093"/>
      <c r="B233" s="1095"/>
      <c r="C233" s="1096"/>
      <c r="D233" s="786" t="s">
        <v>1</v>
      </c>
      <c r="E233" s="702"/>
      <c r="F233" s="684"/>
      <c r="G233" s="684"/>
      <c r="H233" s="684"/>
      <c r="I233" s="684"/>
      <c r="J233" s="684"/>
      <c r="K233" s="684"/>
      <c r="L233" s="811"/>
      <c r="M233" s="811"/>
      <c r="N233" s="811"/>
      <c r="O233" s="811"/>
      <c r="P233" s="811"/>
      <c r="Q233" s="148"/>
      <c r="R233" s="709"/>
      <c r="S233" s="53"/>
    </row>
    <row r="234" spans="1:19" s="13" customFormat="1" ht="15.75" thickBot="1" x14ac:dyDescent="0.25">
      <c r="A234" s="1093"/>
      <c r="B234" s="1095"/>
      <c r="C234" s="1096"/>
      <c r="D234" s="787" t="s">
        <v>7</v>
      </c>
      <c r="E234" s="788"/>
      <c r="F234" s="684"/>
      <c r="G234" s="684"/>
      <c r="H234" s="684"/>
      <c r="I234" s="684"/>
      <c r="J234" s="684"/>
      <c r="K234" s="684"/>
      <c r="L234" s="811"/>
      <c r="M234" s="811"/>
      <c r="N234" s="811"/>
      <c r="O234" s="811"/>
      <c r="P234" s="811"/>
      <c r="Q234" s="148"/>
      <c r="R234" s="709"/>
      <c r="S234" s="53"/>
    </row>
    <row r="235" spans="1:19" s="13" customFormat="1" ht="24" customHeight="1" x14ac:dyDescent="0.2">
      <c r="A235" s="939">
        <v>7</v>
      </c>
      <c r="B235" s="939" t="s">
        <v>187</v>
      </c>
      <c r="C235" s="940"/>
      <c r="D235" s="932" t="s">
        <v>109</v>
      </c>
      <c r="E235" s="933"/>
      <c r="F235" s="684"/>
      <c r="G235" s="684"/>
      <c r="H235" s="684"/>
      <c r="I235" s="684"/>
      <c r="J235" s="684"/>
      <c r="K235" s="684"/>
      <c r="L235" s="811"/>
      <c r="M235" s="811"/>
      <c r="N235" s="811"/>
      <c r="O235" s="811"/>
      <c r="P235" s="811"/>
      <c r="Q235" s="148"/>
      <c r="R235" s="709" t="s">
        <v>50</v>
      </c>
      <c r="S235" s="53"/>
    </row>
    <row r="236" spans="1:19" s="13" customFormat="1" ht="15.75" thickBot="1" x14ac:dyDescent="0.25">
      <c r="A236" s="1085"/>
      <c r="B236" s="941"/>
      <c r="C236" s="942"/>
      <c r="D236" s="787" t="s">
        <v>110</v>
      </c>
      <c r="E236" s="788"/>
      <c r="F236" s="684"/>
      <c r="G236" s="684"/>
      <c r="H236" s="684"/>
      <c r="I236" s="684"/>
      <c r="J236" s="684"/>
      <c r="K236" s="684"/>
      <c r="L236" s="811"/>
      <c r="M236" s="811"/>
      <c r="N236" s="811"/>
      <c r="O236" s="811"/>
      <c r="P236" s="811"/>
      <c r="Q236" s="148"/>
      <c r="R236" s="709"/>
      <c r="S236" s="53"/>
    </row>
    <row r="237" spans="1:19" s="13" customFormat="1" ht="37.5" customHeight="1" x14ac:dyDescent="0.2">
      <c r="A237" s="1099">
        <v>8</v>
      </c>
      <c r="B237" s="1097" t="s">
        <v>186</v>
      </c>
      <c r="C237" s="1105" t="s">
        <v>154</v>
      </c>
      <c r="D237" s="1106"/>
      <c r="E237" s="1107"/>
      <c r="F237" s="684"/>
      <c r="G237" s="684"/>
      <c r="H237" s="684"/>
      <c r="I237" s="684"/>
      <c r="J237" s="684"/>
      <c r="K237" s="684"/>
      <c r="L237" s="811"/>
      <c r="M237" s="811"/>
      <c r="N237" s="811"/>
      <c r="O237" s="811"/>
      <c r="P237" s="811"/>
      <c r="Q237" s="148"/>
      <c r="R237" s="409" t="s">
        <v>196</v>
      </c>
      <c r="S237" s="53"/>
    </row>
    <row r="238" spans="1:19" s="32" customFormat="1" ht="52.5" customHeight="1" x14ac:dyDescent="0.2">
      <c r="A238" s="1100"/>
      <c r="B238" s="1098"/>
      <c r="C238" s="1111" t="s">
        <v>436</v>
      </c>
      <c r="D238" s="1112"/>
      <c r="E238" s="1113"/>
      <c r="F238" s="1102" t="s">
        <v>435</v>
      </c>
      <c r="G238" s="1104"/>
      <c r="H238" s="692"/>
      <c r="I238" s="692"/>
      <c r="J238" s="692"/>
      <c r="K238" s="836"/>
      <c r="L238" s="1102" t="s">
        <v>461</v>
      </c>
      <c r="M238" s="1103"/>
      <c r="N238" s="673"/>
      <c r="O238" s="674"/>
      <c r="P238" s="675"/>
      <c r="Q238" s="148"/>
      <c r="R238" s="409" t="s">
        <v>95</v>
      </c>
      <c r="S238" s="53" t="s">
        <v>438</v>
      </c>
    </row>
    <row r="239" spans="1:19" s="13" customFormat="1" ht="15" customHeight="1" x14ac:dyDescent="0.2">
      <c r="A239" s="1100"/>
      <c r="B239" s="1098"/>
      <c r="C239" s="979" t="s">
        <v>61</v>
      </c>
      <c r="D239" s="703" t="s">
        <v>62</v>
      </c>
      <c r="E239" s="704"/>
      <c r="F239" s="765" t="s">
        <v>14</v>
      </c>
      <c r="G239" s="765"/>
      <c r="H239" s="765"/>
      <c r="I239" s="765"/>
      <c r="J239" s="765"/>
      <c r="K239" s="765"/>
      <c r="L239" s="811"/>
      <c r="M239" s="811"/>
      <c r="N239" s="811"/>
      <c r="O239" s="811"/>
      <c r="P239" s="811"/>
      <c r="Q239" s="148"/>
      <c r="R239" s="425"/>
      <c r="S239" s="53"/>
    </row>
    <row r="240" spans="1:19" s="13" customFormat="1" ht="15" customHeight="1" x14ac:dyDescent="0.2">
      <c r="A240" s="1100"/>
      <c r="B240" s="1098"/>
      <c r="C240" s="980"/>
      <c r="D240" s="691"/>
      <c r="E240" s="711"/>
      <c r="F240" s="684"/>
      <c r="G240" s="684"/>
      <c r="H240" s="684"/>
      <c r="I240" s="684"/>
      <c r="J240" s="684"/>
      <c r="K240" s="684"/>
      <c r="L240" s="811"/>
      <c r="M240" s="811"/>
      <c r="N240" s="811"/>
      <c r="O240" s="811"/>
      <c r="P240" s="811"/>
      <c r="Q240" s="148"/>
      <c r="R240" s="709" t="s">
        <v>483</v>
      </c>
      <c r="S240" s="53"/>
    </row>
    <row r="241" spans="1:19" s="13" customFormat="1" ht="15" customHeight="1" x14ac:dyDescent="0.2">
      <c r="A241" s="1100"/>
      <c r="B241" s="1098"/>
      <c r="C241" s="980"/>
      <c r="D241" s="691"/>
      <c r="E241" s="711"/>
      <c r="F241" s="684"/>
      <c r="G241" s="684"/>
      <c r="H241" s="684"/>
      <c r="I241" s="684"/>
      <c r="J241" s="684"/>
      <c r="K241" s="684"/>
      <c r="L241" s="811"/>
      <c r="M241" s="811"/>
      <c r="N241" s="811"/>
      <c r="O241" s="811"/>
      <c r="P241" s="811"/>
      <c r="Q241" s="148"/>
      <c r="R241" s="709"/>
      <c r="S241" s="53"/>
    </row>
    <row r="242" spans="1:19" s="13" customFormat="1" x14ac:dyDescent="0.2">
      <c r="A242" s="1100"/>
      <c r="B242" s="1098"/>
      <c r="C242" s="980"/>
      <c r="D242" s="691"/>
      <c r="E242" s="711"/>
      <c r="F242" s="684"/>
      <c r="G242" s="684"/>
      <c r="H242" s="684"/>
      <c r="I242" s="684"/>
      <c r="J242" s="684"/>
      <c r="K242" s="684"/>
      <c r="L242" s="811"/>
      <c r="M242" s="811"/>
      <c r="N242" s="811"/>
      <c r="O242" s="811"/>
      <c r="P242" s="811"/>
      <c r="Q242" s="148"/>
      <c r="R242" s="709"/>
      <c r="S242" s="53"/>
    </row>
    <row r="243" spans="1:19" s="13" customFormat="1" x14ac:dyDescent="0.2">
      <c r="A243" s="1100"/>
      <c r="B243" s="1098"/>
      <c r="C243" s="980"/>
      <c r="D243" s="691"/>
      <c r="E243" s="711"/>
      <c r="F243" s="684"/>
      <c r="G243" s="684"/>
      <c r="H243" s="684"/>
      <c r="I243" s="684"/>
      <c r="J243" s="684"/>
      <c r="K243" s="684"/>
      <c r="L243" s="811"/>
      <c r="M243" s="811"/>
      <c r="N243" s="811"/>
      <c r="O243" s="811"/>
      <c r="P243" s="811"/>
      <c r="Q243" s="148"/>
      <c r="R243" s="709"/>
      <c r="S243" s="53"/>
    </row>
    <row r="244" spans="1:19" s="13" customFormat="1" ht="15" customHeight="1" x14ac:dyDescent="0.2">
      <c r="A244" s="1100"/>
      <c r="B244" s="1098"/>
      <c r="C244" s="980"/>
      <c r="D244" s="691"/>
      <c r="E244" s="711"/>
      <c r="F244" s="684"/>
      <c r="G244" s="684"/>
      <c r="H244" s="684"/>
      <c r="I244" s="684"/>
      <c r="J244" s="684"/>
      <c r="K244" s="684"/>
      <c r="L244" s="811"/>
      <c r="M244" s="811"/>
      <c r="N244" s="811"/>
      <c r="O244" s="811"/>
      <c r="P244" s="811"/>
      <c r="Q244" s="148"/>
      <c r="R244" s="709"/>
      <c r="S244" s="53"/>
    </row>
    <row r="245" spans="1:19" s="13" customFormat="1" x14ac:dyDescent="0.2">
      <c r="A245" s="1100"/>
      <c r="B245" s="1098"/>
      <c r="C245" s="981"/>
      <c r="D245" s="691"/>
      <c r="E245" s="711"/>
      <c r="F245" s="684"/>
      <c r="G245" s="684"/>
      <c r="H245" s="684"/>
      <c r="I245" s="684"/>
      <c r="J245" s="684"/>
      <c r="K245" s="684"/>
      <c r="L245" s="811"/>
      <c r="M245" s="811"/>
      <c r="N245" s="811"/>
      <c r="O245" s="811"/>
      <c r="P245" s="811"/>
      <c r="Q245" s="148"/>
      <c r="R245" s="709"/>
      <c r="S245" s="53"/>
    </row>
    <row r="246" spans="1:19" s="13" customFormat="1" ht="15" customHeight="1" x14ac:dyDescent="0.2">
      <c r="A246" s="1100"/>
      <c r="B246" s="1098"/>
      <c r="C246" s="979" t="s">
        <v>64</v>
      </c>
      <c r="D246" s="703" t="s">
        <v>62</v>
      </c>
      <c r="E246" s="704"/>
      <c r="F246" s="765" t="s">
        <v>14</v>
      </c>
      <c r="G246" s="765"/>
      <c r="H246" s="765"/>
      <c r="I246" s="765"/>
      <c r="J246" s="765"/>
      <c r="K246" s="765"/>
      <c r="L246" s="811"/>
      <c r="M246" s="811"/>
      <c r="N246" s="811"/>
      <c r="O246" s="811"/>
      <c r="P246" s="811"/>
      <c r="Q246" s="148"/>
      <c r="R246" s="409"/>
      <c r="S246" s="53"/>
    </row>
    <row r="247" spans="1:19" s="13" customFormat="1" x14ac:dyDescent="0.2">
      <c r="A247" s="1100"/>
      <c r="B247" s="1098"/>
      <c r="C247" s="980"/>
      <c r="D247" s="691"/>
      <c r="E247" s="711"/>
      <c r="F247" s="684"/>
      <c r="G247" s="684"/>
      <c r="H247" s="684"/>
      <c r="I247" s="684"/>
      <c r="J247" s="684"/>
      <c r="K247" s="684"/>
      <c r="L247" s="811"/>
      <c r="M247" s="811"/>
      <c r="N247" s="811"/>
      <c r="O247" s="811"/>
      <c r="P247" s="811"/>
      <c r="Q247" s="148"/>
      <c r="R247" s="709" t="s">
        <v>400</v>
      </c>
      <c r="S247" s="53"/>
    </row>
    <row r="248" spans="1:19" s="13" customFormat="1" x14ac:dyDescent="0.2">
      <c r="A248" s="1100"/>
      <c r="B248" s="1098"/>
      <c r="C248" s="980"/>
      <c r="D248" s="691"/>
      <c r="E248" s="711"/>
      <c r="F248" s="684"/>
      <c r="G248" s="684"/>
      <c r="H248" s="684"/>
      <c r="I248" s="684"/>
      <c r="J248" s="684"/>
      <c r="K248" s="684"/>
      <c r="L248" s="811"/>
      <c r="M248" s="811"/>
      <c r="N248" s="811"/>
      <c r="O248" s="811"/>
      <c r="P248" s="811"/>
      <c r="Q248" s="148"/>
      <c r="R248" s="709"/>
      <c r="S248" s="53"/>
    </row>
    <row r="249" spans="1:19" s="13" customFormat="1" x14ac:dyDescent="0.2">
      <c r="A249" s="1100"/>
      <c r="B249" s="1098"/>
      <c r="C249" s="980"/>
      <c r="D249" s="691"/>
      <c r="E249" s="711"/>
      <c r="F249" s="684"/>
      <c r="G249" s="684"/>
      <c r="H249" s="684"/>
      <c r="I249" s="684"/>
      <c r="J249" s="684"/>
      <c r="K249" s="684"/>
      <c r="L249" s="811"/>
      <c r="M249" s="811"/>
      <c r="N249" s="811"/>
      <c r="O249" s="811"/>
      <c r="P249" s="811"/>
      <c r="Q249" s="148"/>
      <c r="R249" s="709"/>
      <c r="S249" s="53"/>
    </row>
    <row r="250" spans="1:19" ht="16.5" customHeight="1" x14ac:dyDescent="0.2">
      <c r="A250" s="1100"/>
      <c r="B250" s="1098"/>
      <c r="C250" s="980"/>
      <c r="D250" s="691"/>
      <c r="E250" s="711"/>
      <c r="F250" s="684"/>
      <c r="G250" s="684"/>
      <c r="H250" s="684"/>
      <c r="I250" s="684"/>
      <c r="J250" s="684"/>
      <c r="K250" s="684"/>
      <c r="L250" s="811"/>
      <c r="M250" s="811"/>
      <c r="N250" s="811"/>
      <c r="O250" s="811"/>
      <c r="P250" s="811"/>
      <c r="Q250" s="148"/>
      <c r="R250" s="709"/>
      <c r="S250" s="53"/>
    </row>
    <row r="251" spans="1:19" ht="18" customHeight="1" x14ac:dyDescent="0.2">
      <c r="A251" s="1100"/>
      <c r="B251" s="1098"/>
      <c r="C251" s="980"/>
      <c r="D251" s="122"/>
      <c r="E251" s="123"/>
      <c r="F251" s="684"/>
      <c r="G251" s="684"/>
      <c r="H251" s="684"/>
      <c r="I251" s="684"/>
      <c r="J251" s="684"/>
      <c r="K251" s="684"/>
      <c r="L251" s="811"/>
      <c r="M251" s="811"/>
      <c r="N251" s="811"/>
      <c r="O251" s="811"/>
      <c r="P251" s="811"/>
      <c r="Q251" s="148"/>
      <c r="R251" s="709"/>
      <c r="S251" s="53"/>
    </row>
    <row r="252" spans="1:19" x14ac:dyDescent="0.2">
      <c r="A252" s="1100"/>
      <c r="B252" s="1098"/>
      <c r="C252" s="980"/>
      <c r="D252" s="849"/>
      <c r="E252" s="684"/>
      <c r="F252" s="684"/>
      <c r="G252" s="684"/>
      <c r="H252" s="684"/>
      <c r="I252" s="684"/>
      <c r="J252" s="684"/>
      <c r="K252" s="684"/>
      <c r="L252" s="811"/>
      <c r="M252" s="811"/>
      <c r="N252" s="811"/>
      <c r="O252" s="811"/>
      <c r="P252" s="811"/>
      <c r="Q252" s="148"/>
      <c r="R252" s="709"/>
      <c r="S252" s="53"/>
    </row>
    <row r="253" spans="1:19" x14ac:dyDescent="0.2">
      <c r="A253" s="1100"/>
      <c r="B253" s="356"/>
      <c r="C253" s="1108" t="s">
        <v>556</v>
      </c>
      <c r="D253" s="703" t="s">
        <v>62</v>
      </c>
      <c r="E253" s="704"/>
      <c r="F253" s="765" t="s">
        <v>14</v>
      </c>
      <c r="G253" s="765"/>
      <c r="H253" s="765"/>
      <c r="I253" s="765"/>
      <c r="J253" s="765"/>
      <c r="K253" s="765"/>
      <c r="L253" s="811"/>
      <c r="M253" s="811"/>
      <c r="N253" s="811"/>
      <c r="O253" s="811"/>
      <c r="P253" s="811"/>
      <c r="Q253" s="148"/>
      <c r="R253" s="476"/>
      <c r="S253" s="53"/>
    </row>
    <row r="254" spans="1:19" x14ac:dyDescent="0.2">
      <c r="A254" s="1100"/>
      <c r="B254" s="356"/>
      <c r="C254" s="1109"/>
      <c r="D254" s="477"/>
      <c r="E254" s="479"/>
      <c r="F254" s="684"/>
      <c r="G254" s="684"/>
      <c r="H254" s="684"/>
      <c r="I254" s="684"/>
      <c r="J254" s="684"/>
      <c r="K254" s="684"/>
      <c r="L254" s="811"/>
      <c r="M254" s="811"/>
      <c r="N254" s="811"/>
      <c r="O254" s="811"/>
      <c r="P254" s="811"/>
      <c r="Q254" s="148"/>
      <c r="R254" s="476"/>
      <c r="S254" s="53"/>
    </row>
    <row r="255" spans="1:19" x14ac:dyDescent="0.2">
      <c r="A255" s="1100"/>
      <c r="B255" s="356"/>
      <c r="C255" s="1110"/>
      <c r="D255" s="477"/>
      <c r="E255" s="479"/>
      <c r="F255" s="691"/>
      <c r="G255" s="689"/>
      <c r="H255" s="689"/>
      <c r="I255" s="689"/>
      <c r="J255" s="689"/>
      <c r="K255" s="689"/>
      <c r="L255" s="689"/>
      <c r="M255" s="689"/>
      <c r="N255" s="689"/>
      <c r="O255" s="689"/>
      <c r="P255" s="690"/>
      <c r="Q255" s="148"/>
      <c r="R255" s="476"/>
      <c r="S255" s="53"/>
    </row>
    <row r="256" spans="1:19" x14ac:dyDescent="0.2">
      <c r="A256" s="1100"/>
      <c r="B256" s="358"/>
      <c r="C256" s="702" t="s">
        <v>56</v>
      </c>
      <c r="D256" s="703" t="s">
        <v>57</v>
      </c>
      <c r="E256" s="704"/>
      <c r="F256" s="705">
        <f>SUM(F240:P245)</f>
        <v>0</v>
      </c>
      <c r="G256" s="706"/>
      <c r="H256" s="706"/>
      <c r="I256" s="706"/>
      <c r="J256" s="706"/>
      <c r="K256" s="706"/>
      <c r="L256" s="706"/>
      <c r="M256" s="706"/>
      <c r="N256" s="706"/>
      <c r="O256" s="706"/>
      <c r="P256" s="707"/>
      <c r="Q256" s="148"/>
      <c r="R256" s="409" t="s">
        <v>58</v>
      </c>
      <c r="S256" s="53"/>
    </row>
    <row r="257" spans="1:19" x14ac:dyDescent="0.2">
      <c r="A257" s="1100"/>
      <c r="B257" s="478"/>
      <c r="C257" s="702"/>
      <c r="D257" s="703" t="s">
        <v>59</v>
      </c>
      <c r="E257" s="704"/>
      <c r="F257" s="705">
        <f>SUM(F247:P252)</f>
        <v>0</v>
      </c>
      <c r="G257" s="706"/>
      <c r="H257" s="706"/>
      <c r="I257" s="706"/>
      <c r="J257" s="706"/>
      <c r="K257" s="706"/>
      <c r="L257" s="706"/>
      <c r="M257" s="706"/>
      <c r="N257" s="706"/>
      <c r="O257" s="706"/>
      <c r="P257" s="707"/>
      <c r="Q257" s="148"/>
      <c r="R257" s="476"/>
      <c r="S257" s="53"/>
    </row>
    <row r="258" spans="1:19" ht="15.75" thickBot="1" x14ac:dyDescent="0.25">
      <c r="A258" s="1101"/>
      <c r="B258" s="359"/>
      <c r="C258" s="702"/>
      <c r="D258" s="1090" t="s">
        <v>539</v>
      </c>
      <c r="E258" s="1091"/>
      <c r="F258" s="705">
        <f>SUM(F254:P255)</f>
        <v>0</v>
      </c>
      <c r="G258" s="706"/>
      <c r="H258" s="706"/>
      <c r="I258" s="706"/>
      <c r="J258" s="706"/>
      <c r="K258" s="706"/>
      <c r="L258" s="706"/>
      <c r="M258" s="706"/>
      <c r="N258" s="706"/>
      <c r="O258" s="706"/>
      <c r="P258" s="707"/>
      <c r="Q258" s="148"/>
      <c r="R258" s="409" t="s">
        <v>60</v>
      </c>
      <c r="S258" s="53"/>
    </row>
    <row r="259" spans="1:19" ht="90.6" customHeight="1" x14ac:dyDescent="0.2">
      <c r="A259" s="665">
        <v>9</v>
      </c>
      <c r="B259" s="668" t="s">
        <v>302</v>
      </c>
      <c r="C259" s="974" t="s">
        <v>294</v>
      </c>
      <c r="D259" s="291" t="s">
        <v>303</v>
      </c>
      <c r="E259" s="525" t="s">
        <v>557</v>
      </c>
      <c r="F259" s="688" t="s">
        <v>458</v>
      </c>
      <c r="G259" s="689"/>
      <c r="H259" s="689"/>
      <c r="I259" s="689"/>
      <c r="J259" s="689"/>
      <c r="K259" s="689"/>
      <c r="L259" s="689"/>
      <c r="M259" s="690"/>
      <c r="N259" s="685" t="s">
        <v>460</v>
      </c>
      <c r="O259" s="686"/>
      <c r="P259" s="687"/>
      <c r="Q259" s="315"/>
      <c r="R259" s="863" t="s">
        <v>280</v>
      </c>
      <c r="S259" s="51"/>
    </row>
    <row r="260" spans="1:19" ht="52.5" customHeight="1" x14ac:dyDescent="0.2">
      <c r="A260" s="666"/>
      <c r="B260" s="669"/>
      <c r="C260" s="974"/>
      <c r="D260" s="339"/>
      <c r="E260" s="339"/>
      <c r="F260" s="691"/>
      <c r="G260" s="692"/>
      <c r="H260" s="692"/>
      <c r="I260" s="692"/>
      <c r="J260" s="692"/>
      <c r="K260" s="692"/>
      <c r="L260" s="689"/>
      <c r="M260" s="690"/>
      <c r="N260" s="673"/>
      <c r="O260" s="674"/>
      <c r="P260" s="675"/>
      <c r="Q260" s="316"/>
      <c r="R260" s="863"/>
      <c r="S260" s="694" t="s">
        <v>437</v>
      </c>
    </row>
    <row r="261" spans="1:19" ht="52.5" customHeight="1" x14ac:dyDescent="0.2">
      <c r="A261" s="666"/>
      <c r="B261" s="669"/>
      <c r="C261" s="974"/>
      <c r="D261" s="339"/>
      <c r="E261" s="339"/>
      <c r="F261" s="691"/>
      <c r="G261" s="692"/>
      <c r="H261" s="674"/>
      <c r="I261" s="674"/>
      <c r="J261" s="674"/>
      <c r="K261" s="674"/>
      <c r="L261" s="674"/>
      <c r="M261" s="675"/>
      <c r="N261" s="673"/>
      <c r="O261" s="674"/>
      <c r="P261" s="675"/>
      <c r="Q261" s="316"/>
      <c r="R261" s="863"/>
      <c r="S261" s="695"/>
    </row>
    <row r="262" spans="1:19" ht="51" customHeight="1" x14ac:dyDescent="0.2">
      <c r="A262" s="666"/>
      <c r="B262" s="669"/>
      <c r="C262" s="974"/>
      <c r="D262" s="339"/>
      <c r="E262" s="339"/>
      <c r="F262" s="691"/>
      <c r="G262" s="692"/>
      <c r="H262" s="674"/>
      <c r="I262" s="674"/>
      <c r="J262" s="674"/>
      <c r="K262" s="674"/>
      <c r="L262" s="674"/>
      <c r="M262" s="675"/>
      <c r="N262" s="673"/>
      <c r="O262" s="674"/>
      <c r="P262" s="675"/>
      <c r="Q262" s="316"/>
      <c r="R262" s="863"/>
      <c r="S262" s="695"/>
    </row>
    <row r="263" spans="1:19" ht="45.75" customHeight="1" x14ac:dyDescent="0.2">
      <c r="A263" s="666"/>
      <c r="B263" s="669"/>
      <c r="C263" s="974"/>
      <c r="D263" s="339"/>
      <c r="E263" s="339"/>
      <c r="F263" s="691"/>
      <c r="G263" s="692"/>
      <c r="H263" s="674"/>
      <c r="I263" s="674"/>
      <c r="J263" s="674"/>
      <c r="K263" s="674"/>
      <c r="L263" s="674"/>
      <c r="M263" s="675"/>
      <c r="N263" s="673"/>
      <c r="O263" s="674"/>
      <c r="P263" s="675"/>
      <c r="Q263" s="316"/>
      <c r="R263" s="863"/>
      <c r="S263" s="695"/>
    </row>
    <row r="264" spans="1:19" ht="49.5" customHeight="1" thickBot="1" x14ac:dyDescent="0.25">
      <c r="A264" s="666"/>
      <c r="B264" s="669"/>
      <c r="C264" s="974"/>
      <c r="D264" s="339"/>
      <c r="E264" s="339"/>
      <c r="F264" s="691"/>
      <c r="G264" s="692"/>
      <c r="H264" s="674"/>
      <c r="I264" s="674"/>
      <c r="J264" s="674"/>
      <c r="K264" s="674"/>
      <c r="L264" s="674"/>
      <c r="M264" s="675"/>
      <c r="N264" s="673"/>
      <c r="O264" s="674"/>
      <c r="P264" s="675"/>
      <c r="Q264" s="316"/>
      <c r="R264" s="863"/>
      <c r="S264" s="696"/>
    </row>
    <row r="265" spans="1:19" ht="26.25" thickBot="1" x14ac:dyDescent="0.25">
      <c r="A265" s="666"/>
      <c r="B265" s="669"/>
      <c r="C265" s="36" t="s">
        <v>458</v>
      </c>
      <c r="D265" s="670">
        <f>SUM(F260:M264)</f>
        <v>0</v>
      </c>
      <c r="E265" s="671"/>
      <c r="F265" s="671"/>
      <c r="G265" s="671"/>
      <c r="H265" s="671"/>
      <c r="I265" s="671"/>
      <c r="J265" s="671"/>
      <c r="K265" s="671"/>
      <c r="L265" s="672"/>
      <c r="M265" s="672"/>
      <c r="N265" s="672"/>
      <c r="O265" s="672"/>
      <c r="P265" s="672"/>
      <c r="Q265" s="155"/>
      <c r="R265" s="72"/>
      <c r="S265" s="63"/>
    </row>
    <row r="266" spans="1:19" ht="26.25" thickBot="1" x14ac:dyDescent="0.25">
      <c r="A266" s="667"/>
      <c r="B266" s="667"/>
      <c r="C266" s="36" t="s">
        <v>460</v>
      </c>
      <c r="D266" s="670">
        <f>SUM(N260:P264)</f>
        <v>0</v>
      </c>
      <c r="E266" s="671"/>
      <c r="F266" s="671"/>
      <c r="G266" s="671"/>
      <c r="H266" s="671"/>
      <c r="I266" s="671"/>
      <c r="J266" s="671"/>
      <c r="K266" s="671"/>
      <c r="L266" s="672"/>
      <c r="M266" s="672"/>
      <c r="N266" s="672"/>
      <c r="O266" s="672"/>
      <c r="P266" s="672"/>
      <c r="Q266" s="247"/>
      <c r="R266" s="328"/>
      <c r="S266" s="71"/>
    </row>
    <row r="267" spans="1:19" x14ac:dyDescent="0.2">
      <c r="O267" s="153"/>
    </row>
  </sheetData>
  <mergeCells count="563">
    <mergeCell ref="F86:H86"/>
    <mergeCell ref="I86:J86"/>
    <mergeCell ref="F69:H69"/>
    <mergeCell ref="I69:J69"/>
    <mergeCell ref="C253:C255"/>
    <mergeCell ref="D253:E253"/>
    <mergeCell ref="F253:P253"/>
    <mergeCell ref="F254:P254"/>
    <mergeCell ref="F255:P255"/>
    <mergeCell ref="F227:P227"/>
    <mergeCell ref="F228:P228"/>
    <mergeCell ref="F233:P233"/>
    <mergeCell ref="F230:P230"/>
    <mergeCell ref="D247:E247"/>
    <mergeCell ref="F234:P234"/>
    <mergeCell ref="C238:E238"/>
    <mergeCell ref="C203:E203"/>
    <mergeCell ref="F219:P219"/>
    <mergeCell ref="F220:P220"/>
    <mergeCell ref="F221:P221"/>
    <mergeCell ref="K210:L210"/>
    <mergeCell ref="M210:Q210"/>
    <mergeCell ref="C227:E227"/>
    <mergeCell ref="D212:E212"/>
    <mergeCell ref="D258:E258"/>
    <mergeCell ref="F258:P258"/>
    <mergeCell ref="A232:A234"/>
    <mergeCell ref="B232:C234"/>
    <mergeCell ref="F239:P239"/>
    <mergeCell ref="F240:P240"/>
    <mergeCell ref="B237:B252"/>
    <mergeCell ref="D240:E240"/>
    <mergeCell ref="D239:E239"/>
    <mergeCell ref="D250:E250"/>
    <mergeCell ref="D248:E248"/>
    <mergeCell ref="D242:E242"/>
    <mergeCell ref="F252:P252"/>
    <mergeCell ref="A237:A258"/>
    <mergeCell ref="F235:P235"/>
    <mergeCell ref="L238:M238"/>
    <mergeCell ref="N238:P238"/>
    <mergeCell ref="F238:G238"/>
    <mergeCell ref="H238:K238"/>
    <mergeCell ref="D236:E236"/>
    <mergeCell ref="D232:E232"/>
    <mergeCell ref="D233:E233"/>
    <mergeCell ref="F237:P237"/>
    <mergeCell ref="C237:E237"/>
    <mergeCell ref="A99:A231"/>
    <mergeCell ref="C226:E226"/>
    <mergeCell ref="C143:E143"/>
    <mergeCell ref="C136:D136"/>
    <mergeCell ref="G147:H147"/>
    <mergeCell ref="A235:A236"/>
    <mergeCell ref="C139:E139"/>
    <mergeCell ref="C142:E142"/>
    <mergeCell ref="C205:E207"/>
    <mergeCell ref="C148:D148"/>
    <mergeCell ref="C149:D149"/>
    <mergeCell ref="C150:D150"/>
    <mergeCell ref="C146:D147"/>
    <mergeCell ref="G188:H188"/>
    <mergeCell ref="G189:H189"/>
    <mergeCell ref="G190:H190"/>
    <mergeCell ref="G191:H191"/>
    <mergeCell ref="G192:H192"/>
    <mergeCell ref="G193:H193"/>
    <mergeCell ref="G152:H152"/>
    <mergeCell ref="C172:E172"/>
    <mergeCell ref="F172:P172"/>
    <mergeCell ref="F177:P177"/>
    <mergeCell ref="F175:P175"/>
    <mergeCell ref="A1:Q1"/>
    <mergeCell ref="C3:Q3"/>
    <mergeCell ref="B2:Q2"/>
    <mergeCell ref="D265:P265"/>
    <mergeCell ref="F243:P243"/>
    <mergeCell ref="F244:P244"/>
    <mergeCell ref="F245:P245"/>
    <mergeCell ref="F246:P246"/>
    <mergeCell ref="F247:P247"/>
    <mergeCell ref="F248:P248"/>
    <mergeCell ref="F249:P249"/>
    <mergeCell ref="F250:P250"/>
    <mergeCell ref="F251:P251"/>
    <mergeCell ref="D243:E243"/>
    <mergeCell ref="F210:H210"/>
    <mergeCell ref="I210:J210"/>
    <mergeCell ref="D249:E249"/>
    <mergeCell ref="F241:P241"/>
    <mergeCell ref="G186:H186"/>
    <mergeCell ref="G187:H187"/>
    <mergeCell ref="F203:P203"/>
    <mergeCell ref="C159:D159"/>
    <mergeCell ref="F159:P159"/>
    <mergeCell ref="C162:D162"/>
    <mergeCell ref="O4:O7"/>
    <mergeCell ref="S212:S216"/>
    <mergeCell ref="R183:R198"/>
    <mergeCell ref="R102:R138"/>
    <mergeCell ref="R166:R173"/>
    <mergeCell ref="R148:R158"/>
    <mergeCell ref="O14:O20"/>
    <mergeCell ref="F43:K43"/>
    <mergeCell ref="F41:K41"/>
    <mergeCell ref="F45:K45"/>
    <mergeCell ref="O22:O42"/>
    <mergeCell ref="F25:K25"/>
    <mergeCell ref="F15:K15"/>
    <mergeCell ref="G183:H183"/>
    <mergeCell ref="G184:H184"/>
    <mergeCell ref="L66:L67"/>
    <mergeCell ref="I76:J76"/>
    <mergeCell ref="G162:H162"/>
    <mergeCell ref="R212:R216"/>
    <mergeCell ref="G160:H160"/>
    <mergeCell ref="G195:H195"/>
    <mergeCell ref="C180:P180"/>
    <mergeCell ref="C174:E174"/>
    <mergeCell ref="F174:P174"/>
    <mergeCell ref="F5:K5"/>
    <mergeCell ref="C6:E6"/>
    <mergeCell ref="G109:H109"/>
    <mergeCell ref="F6:K6"/>
    <mergeCell ref="F19:K19"/>
    <mergeCell ref="F8:K8"/>
    <mergeCell ref="F29:K29"/>
    <mergeCell ref="F32:K32"/>
    <mergeCell ref="F37:K37"/>
    <mergeCell ref="F39:K39"/>
    <mergeCell ref="F30:K30"/>
    <mergeCell ref="D31:E31"/>
    <mergeCell ref="F33:K33"/>
    <mergeCell ref="F9:K9"/>
    <mergeCell ref="F11:K11"/>
    <mergeCell ref="F10:K10"/>
    <mergeCell ref="E66:E67"/>
    <mergeCell ref="E62:E63"/>
    <mergeCell ref="F13:K13"/>
    <mergeCell ref="F16:K16"/>
    <mergeCell ref="F14:K14"/>
    <mergeCell ref="F52:H53"/>
    <mergeCell ref="F22:K22"/>
    <mergeCell ref="F44:K44"/>
    <mergeCell ref="P56:P59"/>
    <mergeCell ref="C160:D160"/>
    <mergeCell ref="C161:D161"/>
    <mergeCell ref="G161:H161"/>
    <mergeCell ref="C145:P145"/>
    <mergeCell ref="C169:E169"/>
    <mergeCell ref="O43:O46"/>
    <mergeCell ref="C157:D157"/>
    <mergeCell ref="P66:P70"/>
    <mergeCell ref="P83:P85"/>
    <mergeCell ref="G110:H110"/>
    <mergeCell ref="C51:C70"/>
    <mergeCell ref="F58:H58"/>
    <mergeCell ref="C141:E141"/>
    <mergeCell ref="C95:K95"/>
    <mergeCell ref="C43:C46"/>
    <mergeCell ref="D44:E44"/>
    <mergeCell ref="G107:H107"/>
    <mergeCell ref="G121:H121"/>
    <mergeCell ref="G120:H120"/>
    <mergeCell ref="G129:H129"/>
    <mergeCell ref="G126:H126"/>
    <mergeCell ref="I52:J53"/>
    <mergeCell ref="I58:J58"/>
    <mergeCell ref="D35:E35"/>
    <mergeCell ref="D26:E26"/>
    <mergeCell ref="D23:E23"/>
    <mergeCell ref="D50:E50"/>
    <mergeCell ref="I51:J51"/>
    <mergeCell ref="F23:K23"/>
    <mergeCell ref="F24:K24"/>
    <mergeCell ref="F34:K34"/>
    <mergeCell ref="F35:K35"/>
    <mergeCell ref="F36:K36"/>
    <mergeCell ref="D38:E38"/>
    <mergeCell ref="D40:E40"/>
    <mergeCell ref="D43:E43"/>
    <mergeCell ref="F42:K42"/>
    <mergeCell ref="F40:K40"/>
    <mergeCell ref="F47:K47"/>
    <mergeCell ref="F48:K48"/>
    <mergeCell ref="D47:E47"/>
    <mergeCell ref="D48:E48"/>
    <mergeCell ref="D49:E49"/>
    <mergeCell ref="D41:E41"/>
    <mergeCell ref="R1:S1"/>
    <mergeCell ref="R2:S2"/>
    <mergeCell ref="R4:R7"/>
    <mergeCell ref="R8:R10"/>
    <mergeCell ref="R14:R20"/>
    <mergeCell ref="R22:R42"/>
    <mergeCell ref="R43:R46"/>
    <mergeCell ref="R51:R93"/>
    <mergeCell ref="S56:S59"/>
    <mergeCell ref="S66:S70"/>
    <mergeCell ref="S83:S85"/>
    <mergeCell ref="S62:S65"/>
    <mergeCell ref="S90:S93"/>
    <mergeCell ref="F226:P226"/>
    <mergeCell ref="D217:E217"/>
    <mergeCell ref="C228:E228"/>
    <mergeCell ref="G216:H216"/>
    <mergeCell ref="F242:P242"/>
    <mergeCell ref="F204:P204"/>
    <mergeCell ref="F205:P207"/>
    <mergeCell ref="F223:P223"/>
    <mergeCell ref="F231:P231"/>
    <mergeCell ref="F225:P225"/>
    <mergeCell ref="G212:H212"/>
    <mergeCell ref="G213:H213"/>
    <mergeCell ref="C224:P224"/>
    <mergeCell ref="F229:P229"/>
    <mergeCell ref="C230:E230"/>
    <mergeCell ref="G214:H214"/>
    <mergeCell ref="C221:E221"/>
    <mergeCell ref="C225:E225"/>
    <mergeCell ref="C229:E229"/>
    <mergeCell ref="C259:C264"/>
    <mergeCell ref="G197:H197"/>
    <mergeCell ref="C181:C182"/>
    <mergeCell ref="C219:E219"/>
    <mergeCell ref="C220:E220"/>
    <mergeCell ref="G217:K217"/>
    <mergeCell ref="C246:C252"/>
    <mergeCell ref="C239:C245"/>
    <mergeCell ref="D252:E252"/>
    <mergeCell ref="D241:E241"/>
    <mergeCell ref="D234:E234"/>
    <mergeCell ref="C223:E223"/>
    <mergeCell ref="C231:E231"/>
    <mergeCell ref="G194:H194"/>
    <mergeCell ref="F199:P201"/>
    <mergeCell ref="F236:P236"/>
    <mergeCell ref="F232:P232"/>
    <mergeCell ref="C209:Q209"/>
    <mergeCell ref="C208:E208"/>
    <mergeCell ref="F202:P202"/>
    <mergeCell ref="F208:P208"/>
    <mergeCell ref="C199:E201"/>
    <mergeCell ref="G182:H182"/>
    <mergeCell ref="D213:E213"/>
    <mergeCell ref="A8:A50"/>
    <mergeCell ref="B8:B50"/>
    <mergeCell ref="B99:B231"/>
    <mergeCell ref="D22:E22"/>
    <mergeCell ref="D27:E27"/>
    <mergeCell ref="C21:C42"/>
    <mergeCell ref="D28:E28"/>
    <mergeCell ref="D34:E34"/>
    <mergeCell ref="D33:E33"/>
    <mergeCell ref="D32:E32"/>
    <mergeCell ref="D24:E24"/>
    <mergeCell ref="D17:D19"/>
    <mergeCell ref="D36:E36"/>
    <mergeCell ref="D37:E37"/>
    <mergeCell ref="D39:E39"/>
    <mergeCell ref="D15:E15"/>
    <mergeCell ref="C112:D113"/>
    <mergeCell ref="C176:E176"/>
    <mergeCell ref="C177:E177"/>
    <mergeCell ref="C175:E175"/>
    <mergeCell ref="C173:E173"/>
    <mergeCell ref="C179:E179"/>
    <mergeCell ref="E181:E182"/>
    <mergeCell ref="D45:E45"/>
    <mergeCell ref="E146:E147"/>
    <mergeCell ref="C151:D151"/>
    <mergeCell ref="C154:D154"/>
    <mergeCell ref="C210:C211"/>
    <mergeCell ref="D210:E211"/>
    <mergeCell ref="C140:E140"/>
    <mergeCell ref="C158:D158"/>
    <mergeCell ref="G196:H196"/>
    <mergeCell ref="G211:H211"/>
    <mergeCell ref="F176:P176"/>
    <mergeCell ref="M181:P181"/>
    <mergeCell ref="F170:P170"/>
    <mergeCell ref="F173:P173"/>
    <mergeCell ref="G157:H157"/>
    <mergeCell ref="G158:H158"/>
    <mergeCell ref="K181:L181"/>
    <mergeCell ref="F181:H181"/>
    <mergeCell ref="I181:J181"/>
    <mergeCell ref="G185:H185"/>
    <mergeCell ref="C170:E170"/>
    <mergeCell ref="G198:H198"/>
    <mergeCell ref="C134:D134"/>
    <mergeCell ref="C137:D137"/>
    <mergeCell ref="C135:D135"/>
    <mergeCell ref="F12:K12"/>
    <mergeCell ref="O8:O10"/>
    <mergeCell ref="C8:C12"/>
    <mergeCell ref="D42:E42"/>
    <mergeCell ref="C202:E202"/>
    <mergeCell ref="D235:E235"/>
    <mergeCell ref="C222:E222"/>
    <mergeCell ref="F222:P222"/>
    <mergeCell ref="F218:P218"/>
    <mergeCell ref="G215:H215"/>
    <mergeCell ref="G113:H113"/>
    <mergeCell ref="C114:D114"/>
    <mergeCell ref="G156:H156"/>
    <mergeCell ref="G153:H153"/>
    <mergeCell ref="G154:H154"/>
    <mergeCell ref="C156:D156"/>
    <mergeCell ref="D214:E214"/>
    <mergeCell ref="C204:E204"/>
    <mergeCell ref="D215:E215"/>
    <mergeCell ref="D216:E216"/>
    <mergeCell ref="B235:C236"/>
    <mergeCell ref="F21:K21"/>
    <mergeCell ref="F20:K20"/>
    <mergeCell ref="F4:K4"/>
    <mergeCell ref="A4:A7"/>
    <mergeCell ref="G155:H155"/>
    <mergeCell ref="F142:P142"/>
    <mergeCell ref="C153:D153"/>
    <mergeCell ref="C152:D152"/>
    <mergeCell ref="F171:P171"/>
    <mergeCell ref="F146:H146"/>
    <mergeCell ref="I146:J146"/>
    <mergeCell ref="K146:L146"/>
    <mergeCell ref="M146:P146"/>
    <mergeCell ref="F166:P168"/>
    <mergeCell ref="F169:P169"/>
    <mergeCell ref="G151:H151"/>
    <mergeCell ref="C166:E168"/>
    <mergeCell ref="C155:D155"/>
    <mergeCell ref="C108:D108"/>
    <mergeCell ref="C133:D133"/>
    <mergeCell ref="C131:D131"/>
    <mergeCell ref="C138:D138"/>
    <mergeCell ref="C115:D116"/>
    <mergeCell ref="C117:D118"/>
    <mergeCell ref="D16:E16"/>
    <mergeCell ref="D30:E30"/>
    <mergeCell ref="C14:C20"/>
    <mergeCell ref="D21:E21"/>
    <mergeCell ref="B4:B7"/>
    <mergeCell ref="C4:E4"/>
    <mergeCell ref="C5:E5"/>
    <mergeCell ref="C120:D126"/>
    <mergeCell ref="G103:H103"/>
    <mergeCell ref="G106:H106"/>
    <mergeCell ref="F70:H70"/>
    <mergeCell ref="F51:H51"/>
    <mergeCell ref="F50:K50"/>
    <mergeCell ref="F55:H55"/>
    <mergeCell ref="F60:H60"/>
    <mergeCell ref="F61:H61"/>
    <mergeCell ref="I77:J77"/>
    <mergeCell ref="I93:J93"/>
    <mergeCell ref="I85:J85"/>
    <mergeCell ref="F80:H80"/>
    <mergeCell ref="I89:J89"/>
    <mergeCell ref="G105:H105"/>
    <mergeCell ref="F7:K7"/>
    <mergeCell ref="C7:E7"/>
    <mergeCell ref="I54:J54"/>
    <mergeCell ref="I55:J55"/>
    <mergeCell ref="F38:K38"/>
    <mergeCell ref="F49:K49"/>
    <mergeCell ref="K52:K53"/>
    <mergeCell ref="R259:R264"/>
    <mergeCell ref="I60:J60"/>
    <mergeCell ref="C47:C50"/>
    <mergeCell ref="D29:E29"/>
    <mergeCell ref="I71:J71"/>
    <mergeCell ref="I66:J67"/>
    <mergeCell ref="C81:E81"/>
    <mergeCell ref="F59:H59"/>
    <mergeCell ref="I59:J59"/>
    <mergeCell ref="L64:L65"/>
    <mergeCell ref="I64:J65"/>
    <mergeCell ref="I62:J63"/>
    <mergeCell ref="L62:L63"/>
    <mergeCell ref="E56:E57"/>
    <mergeCell ref="F56:H57"/>
    <mergeCell ref="I61:J61"/>
    <mergeCell ref="D64:D65"/>
    <mergeCell ref="D246:E246"/>
    <mergeCell ref="C218:E218"/>
    <mergeCell ref="K56:K57"/>
    <mergeCell ref="E100:E101"/>
    <mergeCell ref="I97:J97"/>
    <mergeCell ref="I96:J96"/>
    <mergeCell ref="C98:E98"/>
    <mergeCell ref="F98:K98"/>
    <mergeCell ref="C171:E171"/>
    <mergeCell ref="G148:H148"/>
    <mergeCell ref="D181:D182"/>
    <mergeCell ref="E64:E65"/>
    <mergeCell ref="F75:H75"/>
    <mergeCell ref="F76:H76"/>
    <mergeCell ref="I68:J68"/>
    <mergeCell ref="F62:H63"/>
    <mergeCell ref="F74:H74"/>
    <mergeCell ref="I72:J72"/>
    <mergeCell ref="I73:J73"/>
    <mergeCell ref="K64:K65"/>
    <mergeCell ref="I56:J57"/>
    <mergeCell ref="F78:H78"/>
    <mergeCell ref="C132:D132"/>
    <mergeCell ref="C128:D128"/>
    <mergeCell ref="G149:H149"/>
    <mergeCell ref="G150:H150"/>
    <mergeCell ref="G127:H127"/>
    <mergeCell ref="K62:K63"/>
    <mergeCell ref="F83:H84"/>
    <mergeCell ref="G128:H128"/>
    <mergeCell ref="F144:P144"/>
    <mergeCell ref="O51:O93"/>
    <mergeCell ref="F82:H82"/>
    <mergeCell ref="L83:L84"/>
    <mergeCell ref="I80:J80"/>
    <mergeCell ref="I78:J78"/>
    <mergeCell ref="I82:J82"/>
    <mergeCell ref="I74:J74"/>
    <mergeCell ref="I75:J75"/>
    <mergeCell ref="L52:L53"/>
    <mergeCell ref="F68:H68"/>
    <mergeCell ref="F89:H89"/>
    <mergeCell ref="F90:H90"/>
    <mergeCell ref="F93:H93"/>
    <mergeCell ref="F71:H71"/>
    <mergeCell ref="F72:H72"/>
    <mergeCell ref="F73:H73"/>
    <mergeCell ref="C99:P99"/>
    <mergeCell ref="I90:J90"/>
    <mergeCell ref="C102:D103"/>
    <mergeCell ref="R139:R144"/>
    <mergeCell ref="I70:J70"/>
    <mergeCell ref="G114:H114"/>
    <mergeCell ref="F64:H65"/>
    <mergeCell ref="F66:H67"/>
    <mergeCell ref="F77:H77"/>
    <mergeCell ref="F139:P139"/>
    <mergeCell ref="G131:H131"/>
    <mergeCell ref="F143:P143"/>
    <mergeCell ref="F140:P140"/>
    <mergeCell ref="G115:H115"/>
    <mergeCell ref="G130:H130"/>
    <mergeCell ref="G122:H122"/>
    <mergeCell ref="G119:H119"/>
    <mergeCell ref="G118:H118"/>
    <mergeCell ref="K83:K84"/>
    <mergeCell ref="F81:K81"/>
    <mergeCell ref="F94:H94"/>
    <mergeCell ref="I94:J94"/>
    <mergeCell ref="F96:H96"/>
    <mergeCell ref="G117:H117"/>
    <mergeCell ref="F141:P141"/>
    <mergeCell ref="I83:J84"/>
    <mergeCell ref="G138:H138"/>
    <mergeCell ref="D8:D10"/>
    <mergeCell ref="M52:M53"/>
    <mergeCell ref="F87:H87"/>
    <mergeCell ref="I87:J87"/>
    <mergeCell ref="D83:D87"/>
    <mergeCell ref="D88:D89"/>
    <mergeCell ref="F88:H88"/>
    <mergeCell ref="I88:J88"/>
    <mergeCell ref="K66:K67"/>
    <mergeCell ref="F85:H85"/>
    <mergeCell ref="D20:E20"/>
    <mergeCell ref="F31:K31"/>
    <mergeCell ref="F54:H54"/>
    <mergeCell ref="F26:K26"/>
    <mergeCell ref="F27:K27"/>
    <mergeCell ref="F28:K28"/>
    <mergeCell ref="E52:E53"/>
    <mergeCell ref="D46:E46"/>
    <mergeCell ref="D11:E11"/>
    <mergeCell ref="D12:E12"/>
    <mergeCell ref="D25:E25"/>
    <mergeCell ref="C13:E13"/>
    <mergeCell ref="D14:E14"/>
    <mergeCell ref="F46:K46"/>
    <mergeCell ref="C107:D107"/>
    <mergeCell ref="C104:D106"/>
    <mergeCell ref="G108:H108"/>
    <mergeCell ref="G111:H111"/>
    <mergeCell ref="G123:H123"/>
    <mergeCell ref="C109:D111"/>
    <mergeCell ref="C97:E97"/>
    <mergeCell ref="F97:H97"/>
    <mergeCell ref="C119:D119"/>
    <mergeCell ref="C130:D130"/>
    <mergeCell ref="G132:H132"/>
    <mergeCell ref="A51:A98"/>
    <mergeCell ref="B51:B98"/>
    <mergeCell ref="C91:C93"/>
    <mergeCell ref="F100:H100"/>
    <mergeCell ref="C127:D127"/>
    <mergeCell ref="C129:D129"/>
    <mergeCell ref="G104:H104"/>
    <mergeCell ref="G112:H112"/>
    <mergeCell ref="G116:H116"/>
    <mergeCell ref="C96:E96"/>
    <mergeCell ref="C71:C79"/>
    <mergeCell ref="C82:C90"/>
    <mergeCell ref="E83:E84"/>
    <mergeCell ref="D66:D70"/>
    <mergeCell ref="D52:D53"/>
    <mergeCell ref="D62:D63"/>
    <mergeCell ref="D56:D59"/>
    <mergeCell ref="C80:E80"/>
    <mergeCell ref="D74:D75"/>
    <mergeCell ref="C100:D101"/>
    <mergeCell ref="C94:E94"/>
    <mergeCell ref="G101:H101"/>
    <mergeCell ref="S260:S264"/>
    <mergeCell ref="G163:H163"/>
    <mergeCell ref="G164:H164"/>
    <mergeCell ref="G165:H165"/>
    <mergeCell ref="C178:E178"/>
    <mergeCell ref="F178:P178"/>
    <mergeCell ref="F179:P179"/>
    <mergeCell ref="C256:C258"/>
    <mergeCell ref="D256:E256"/>
    <mergeCell ref="D257:E257"/>
    <mergeCell ref="F256:P256"/>
    <mergeCell ref="F257:P257"/>
    <mergeCell ref="C163:D163"/>
    <mergeCell ref="C164:D164"/>
    <mergeCell ref="C165:D165"/>
    <mergeCell ref="F262:M262"/>
    <mergeCell ref="F263:M263"/>
    <mergeCell ref="F264:M264"/>
    <mergeCell ref="R247:R252"/>
    <mergeCell ref="R240:R245"/>
    <mergeCell ref="R235:R236"/>
    <mergeCell ref="R232:R234"/>
    <mergeCell ref="D245:E245"/>
    <mergeCell ref="D244:E244"/>
    <mergeCell ref="A259:A266"/>
    <mergeCell ref="B259:B266"/>
    <mergeCell ref="D266:P266"/>
    <mergeCell ref="N260:P260"/>
    <mergeCell ref="N264:P264"/>
    <mergeCell ref="N261:P261"/>
    <mergeCell ref="N262:P262"/>
    <mergeCell ref="N263:P263"/>
    <mergeCell ref="I100:J100"/>
    <mergeCell ref="M100:P100"/>
    <mergeCell ref="K100:L100"/>
    <mergeCell ref="C144:E144"/>
    <mergeCell ref="G137:H137"/>
    <mergeCell ref="N259:P259"/>
    <mergeCell ref="F259:M259"/>
    <mergeCell ref="F260:M260"/>
    <mergeCell ref="F261:M261"/>
    <mergeCell ref="G133:H133"/>
    <mergeCell ref="G134:H134"/>
    <mergeCell ref="G136:H136"/>
    <mergeCell ref="G135:H135"/>
    <mergeCell ref="G124:H124"/>
    <mergeCell ref="G125:H125"/>
    <mergeCell ref="G102:H102"/>
  </mergeCells>
  <phoneticPr fontId="9" type="noConversion"/>
  <pageMargins left="0.70866141732283472" right="0.70866141732283472" top="0.74803149606299213" bottom="0.74803149606299213" header="0.31496062992125984" footer="0.31496062992125984"/>
  <pageSetup paperSize="9" scale="17" fitToHeight="0" orientation="landscape" r:id="rId1"/>
  <rowBreaks count="6" manualBreakCount="6">
    <brk id="50" max="18" man="1"/>
    <brk id="98" max="18" man="1"/>
    <brk id="144" max="18" man="1"/>
    <brk id="179" max="18" man="1"/>
    <brk id="208" max="18" man="1"/>
    <brk id="231" max="18"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NACE!$A$2:$A$55</xm:f>
          </x14:formula1>
          <xm:sqref>D22:E38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topLeftCell="A19" workbookViewId="0">
      <selection activeCell="A36" sqref="A36"/>
    </sheetView>
  </sheetViews>
  <sheetFormatPr defaultColWidth="8.85546875" defaultRowHeight="12.75" x14ac:dyDescent="0.2"/>
  <cols>
    <col min="1" max="1" width="110.140625" style="397" customWidth="1"/>
    <col min="2" max="2" width="43.85546875" customWidth="1"/>
  </cols>
  <sheetData>
    <row r="1" spans="1:3" ht="63.75" customHeight="1" x14ac:dyDescent="0.2">
      <c r="A1" s="345" t="s">
        <v>116</v>
      </c>
      <c r="B1" s="223" t="s">
        <v>482</v>
      </c>
      <c r="C1" s="70"/>
    </row>
    <row r="2" spans="1:3" x14ac:dyDescent="0.2">
      <c r="A2" s="398" t="s">
        <v>133</v>
      </c>
    </row>
    <row r="3" spans="1:3" x14ac:dyDescent="0.2">
      <c r="A3" s="398" t="s">
        <v>134</v>
      </c>
    </row>
    <row r="4" spans="1:3" x14ac:dyDescent="0.2">
      <c r="A4" s="398" t="s">
        <v>135</v>
      </c>
    </row>
    <row r="5" spans="1:3" x14ac:dyDescent="0.2">
      <c r="A5" s="398" t="s">
        <v>136</v>
      </c>
    </row>
    <row r="6" spans="1:3" ht="18" customHeight="1" x14ac:dyDescent="0.2">
      <c r="A6" s="398" t="s">
        <v>475</v>
      </c>
      <c r="B6" s="119"/>
    </row>
    <row r="7" spans="1:3" ht="16.5" customHeight="1" x14ac:dyDescent="0.2">
      <c r="A7" s="398" t="s">
        <v>137</v>
      </c>
    </row>
    <row r="8" spans="1:3" ht="29.25" customHeight="1" x14ac:dyDescent="0.2">
      <c r="A8" s="398" t="s">
        <v>237</v>
      </c>
      <c r="B8" s="70"/>
    </row>
    <row r="9" spans="1:3" x14ac:dyDescent="0.2">
      <c r="A9" s="398" t="s">
        <v>138</v>
      </c>
    </row>
    <row r="10" spans="1:3" x14ac:dyDescent="0.2">
      <c r="A10" s="398" t="s">
        <v>139</v>
      </c>
    </row>
    <row r="11" spans="1:3" x14ac:dyDescent="0.2">
      <c r="A11" s="398" t="s">
        <v>481</v>
      </c>
    </row>
    <row r="12" spans="1:3" ht="25.5" x14ac:dyDescent="0.2">
      <c r="A12" s="399" t="s">
        <v>173</v>
      </c>
    </row>
    <row r="13" spans="1:3" ht="25.5" x14ac:dyDescent="0.2">
      <c r="A13" s="399" t="s">
        <v>122</v>
      </c>
    </row>
    <row r="14" spans="1:3" ht="25.5" x14ac:dyDescent="0.2">
      <c r="A14" s="398" t="s">
        <v>238</v>
      </c>
    </row>
    <row r="15" spans="1:3" ht="25.5" x14ac:dyDescent="0.2">
      <c r="A15" s="399" t="s">
        <v>123</v>
      </c>
    </row>
    <row r="16" spans="1:3" ht="25.5" x14ac:dyDescent="0.2">
      <c r="A16" s="398" t="s">
        <v>476</v>
      </c>
      <c r="B16" s="119"/>
      <c r="C16" s="119"/>
    </row>
    <row r="17" spans="1:2" x14ac:dyDescent="0.2">
      <c r="A17" s="398" t="s">
        <v>172</v>
      </c>
    </row>
    <row r="18" spans="1:2" x14ac:dyDescent="0.2">
      <c r="A18" s="398" t="s">
        <v>144</v>
      </c>
    </row>
    <row r="19" spans="1:2" x14ac:dyDescent="0.2">
      <c r="A19" s="398" t="s">
        <v>143</v>
      </c>
    </row>
    <row r="20" spans="1:2" x14ac:dyDescent="0.2">
      <c r="A20" s="398" t="s">
        <v>142</v>
      </c>
    </row>
    <row r="21" spans="1:2" x14ac:dyDescent="0.2">
      <c r="A21" s="398" t="s">
        <v>141</v>
      </c>
    </row>
    <row r="22" spans="1:2" ht="25.5" x14ac:dyDescent="0.2">
      <c r="A22" s="399" t="s">
        <v>124</v>
      </c>
    </row>
    <row r="23" spans="1:2" ht="16.5" customHeight="1" x14ac:dyDescent="0.2">
      <c r="A23" s="398" t="s">
        <v>140</v>
      </c>
    </row>
    <row r="24" spans="1:2" ht="25.5" x14ac:dyDescent="0.2">
      <c r="A24" s="399" t="s">
        <v>125</v>
      </c>
    </row>
    <row r="25" spans="1:2" x14ac:dyDescent="0.2">
      <c r="A25" s="399" t="s">
        <v>118</v>
      </c>
    </row>
    <row r="26" spans="1:2" x14ac:dyDescent="0.2">
      <c r="A26" s="399" t="s">
        <v>117</v>
      </c>
    </row>
    <row r="27" spans="1:2" x14ac:dyDescent="0.2">
      <c r="A27" s="399" t="s">
        <v>119</v>
      </c>
    </row>
    <row r="28" spans="1:2" x14ac:dyDescent="0.2">
      <c r="A28" s="399" t="s">
        <v>174</v>
      </c>
    </row>
    <row r="29" spans="1:2" x14ac:dyDescent="0.2">
      <c r="A29" s="399" t="s">
        <v>120</v>
      </c>
    </row>
    <row r="30" spans="1:2" x14ac:dyDescent="0.2">
      <c r="A30" s="399" t="s">
        <v>121</v>
      </c>
    </row>
    <row r="31" spans="1:2" x14ac:dyDescent="0.2">
      <c r="A31" s="399" t="s">
        <v>232</v>
      </c>
      <c r="B31" t="s">
        <v>233</v>
      </c>
    </row>
    <row r="32" spans="1:2" s="101" customFormat="1" x14ac:dyDescent="0.2">
      <c r="A32" s="398" t="s">
        <v>240</v>
      </c>
    </row>
    <row r="33" spans="1:3" s="101" customFormat="1" x14ac:dyDescent="0.2">
      <c r="A33" s="398" t="s">
        <v>236</v>
      </c>
    </row>
    <row r="34" spans="1:3" s="101" customFormat="1" x14ac:dyDescent="0.2">
      <c r="A34" s="398" t="s">
        <v>239</v>
      </c>
    </row>
    <row r="35" spans="1:3" s="101" customFormat="1" x14ac:dyDescent="0.2">
      <c r="A35" s="398" t="s">
        <v>480</v>
      </c>
    </row>
    <row r="36" spans="1:3" s="101" customFormat="1" x14ac:dyDescent="0.2">
      <c r="A36" s="398" t="s">
        <v>241</v>
      </c>
    </row>
    <row r="37" spans="1:3" s="101" customFormat="1" x14ac:dyDescent="0.2">
      <c r="A37" s="398" t="s">
        <v>271</v>
      </c>
    </row>
    <row r="38" spans="1:3" x14ac:dyDescent="0.2">
      <c r="A38" s="398" t="s">
        <v>466</v>
      </c>
      <c r="B38" s="78"/>
      <c r="C38" s="78"/>
    </row>
    <row r="39" spans="1:3" x14ac:dyDescent="0.2">
      <c r="A39" s="398" t="s">
        <v>477</v>
      </c>
      <c r="B39" s="78"/>
      <c r="C39" s="78"/>
    </row>
    <row r="40" spans="1:3" ht="17.25" customHeight="1" x14ac:dyDescent="0.2">
      <c r="A40" s="398" t="s">
        <v>478</v>
      </c>
      <c r="B40" s="400"/>
      <c r="C40" s="400"/>
    </row>
    <row r="41" spans="1:3" ht="15" x14ac:dyDescent="0.2">
      <c r="A41" s="398" t="s">
        <v>467</v>
      </c>
      <c r="B41" s="78"/>
      <c r="C41" s="312"/>
    </row>
    <row r="42" spans="1:3" ht="15" x14ac:dyDescent="0.2">
      <c r="A42" s="398" t="s">
        <v>468</v>
      </c>
      <c r="B42" s="78"/>
      <c r="C42" s="312"/>
    </row>
    <row r="43" spans="1:3" ht="15" x14ac:dyDescent="0.2">
      <c r="A43" s="398" t="s">
        <v>469</v>
      </c>
      <c r="C43" s="312"/>
    </row>
    <row r="44" spans="1:3" ht="25.5" x14ac:dyDescent="0.2">
      <c r="A44" s="398" t="s">
        <v>479</v>
      </c>
    </row>
    <row r="45" spans="1:3" x14ac:dyDescent="0.2">
      <c r="A45" s="398" t="s">
        <v>470</v>
      </c>
    </row>
    <row r="46" spans="1:3" x14ac:dyDescent="0.2">
      <c r="A46" s="398" t="s">
        <v>471</v>
      </c>
    </row>
    <row r="47" spans="1:3" x14ac:dyDescent="0.2">
      <c r="A47" s="398" t="s">
        <v>472</v>
      </c>
    </row>
    <row r="48" spans="1:3" x14ac:dyDescent="0.2">
      <c r="A48" s="398" t="s">
        <v>473</v>
      </c>
    </row>
    <row r="49" spans="1:1" ht="13.5" thickBot="1" x14ac:dyDescent="0.25">
      <c r="A49" s="398" t="s">
        <v>474</v>
      </c>
    </row>
    <row r="50" spans="1:1" ht="15" thickBot="1" x14ac:dyDescent="0.25">
      <c r="A50" s="490" t="s">
        <v>543</v>
      </c>
    </row>
    <row r="51" spans="1:1" ht="15" thickBot="1" x14ac:dyDescent="0.25">
      <c r="A51" s="490" t="s">
        <v>544</v>
      </c>
    </row>
    <row r="52" spans="1:1" ht="15" thickBot="1" x14ac:dyDescent="0.25">
      <c r="A52" s="490" t="s">
        <v>545</v>
      </c>
    </row>
    <row r="53" spans="1:1" ht="15" thickBot="1" x14ac:dyDescent="0.25">
      <c r="A53" s="490" t="s">
        <v>546</v>
      </c>
    </row>
    <row r="54" spans="1:1" ht="15" thickBot="1" x14ac:dyDescent="0.25">
      <c r="A54" s="490" t="s">
        <v>547</v>
      </c>
    </row>
    <row r="55" spans="1:1" x14ac:dyDescent="0.2">
      <c r="A55" s="398" t="s">
        <v>269</v>
      </c>
    </row>
    <row r="56" spans="1:1" ht="35.25" customHeight="1" x14ac:dyDescent="0.2"/>
    <row r="57" spans="1:1" ht="34.5" customHeight="1" x14ac:dyDescent="0.2"/>
    <row r="59" spans="1:1" ht="36.75" customHeight="1" x14ac:dyDescent="0.2"/>
    <row r="60" spans="1:1" ht="30.75" customHeight="1" x14ac:dyDescent="0.2"/>
    <row r="61" spans="1:1" ht="39" customHeight="1" x14ac:dyDescent="0.2"/>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C25" sqref="C25"/>
    </sheetView>
  </sheetViews>
  <sheetFormatPr defaultRowHeight="12.75" x14ac:dyDescent="0.2"/>
  <cols>
    <col min="2" max="2" width="45" customWidth="1"/>
    <col min="3" max="3" width="97.5703125" customWidth="1"/>
  </cols>
  <sheetData>
    <row r="1" spans="1:4" ht="15.75" x14ac:dyDescent="0.25">
      <c r="A1" s="119"/>
      <c r="B1" s="430" t="s">
        <v>263</v>
      </c>
      <c r="C1" s="222" t="s">
        <v>285</v>
      </c>
    </row>
    <row r="2" spans="1:4" x14ac:dyDescent="0.2">
      <c r="B2" s="405" t="s">
        <v>256</v>
      </c>
      <c r="C2" s="431" t="s">
        <v>503</v>
      </c>
    </row>
    <row r="3" spans="1:4" x14ac:dyDescent="0.2">
      <c r="B3" s="405" t="s">
        <v>257</v>
      </c>
      <c r="C3" s="431" t="s">
        <v>504</v>
      </c>
    </row>
    <row r="4" spans="1:4" x14ac:dyDescent="0.2">
      <c r="B4" s="432" t="s">
        <v>258</v>
      </c>
      <c r="C4" s="431" t="s">
        <v>505</v>
      </c>
    </row>
    <row r="5" spans="1:4" x14ac:dyDescent="0.2">
      <c r="B5" s="432" t="s">
        <v>259</v>
      </c>
      <c r="C5" s="431" t="s">
        <v>506</v>
      </c>
    </row>
    <row r="6" spans="1:4" x14ac:dyDescent="0.2">
      <c r="B6" s="432" t="s">
        <v>260</v>
      </c>
      <c r="C6" s="431" t="s">
        <v>507</v>
      </c>
    </row>
    <row r="7" spans="1:4" x14ac:dyDescent="0.2">
      <c r="B7" s="433" t="s">
        <v>266</v>
      </c>
      <c r="C7" s="431" t="s">
        <v>508</v>
      </c>
    </row>
    <row r="8" spans="1:4" x14ac:dyDescent="0.2">
      <c r="B8" s="432" t="s">
        <v>261</v>
      </c>
      <c r="C8" s="431" t="s">
        <v>509</v>
      </c>
    </row>
    <row r="9" spans="1:4" x14ac:dyDescent="0.2">
      <c r="B9" s="432" t="s">
        <v>262</v>
      </c>
      <c r="C9" s="431" t="s">
        <v>510</v>
      </c>
    </row>
    <row r="10" spans="1:4" x14ac:dyDescent="0.2">
      <c r="B10" s="433" t="s">
        <v>511</v>
      </c>
      <c r="C10" s="431" t="s">
        <v>516</v>
      </c>
    </row>
    <row r="11" spans="1:4" x14ac:dyDescent="0.2">
      <c r="B11" s="433" t="s">
        <v>378</v>
      </c>
      <c r="C11" s="431" t="s">
        <v>517</v>
      </c>
    </row>
    <row r="12" spans="1:4" ht="15.95" customHeight="1" x14ac:dyDescent="0.2">
      <c r="B12" s="433" t="s">
        <v>265</v>
      </c>
      <c r="C12" s="431" t="s">
        <v>512</v>
      </c>
    </row>
    <row r="13" spans="1:4" x14ac:dyDescent="0.2">
      <c r="B13" s="433" t="s">
        <v>264</v>
      </c>
      <c r="C13" s="431" t="s">
        <v>513</v>
      </c>
    </row>
    <row r="14" spans="1:4" x14ac:dyDescent="0.2">
      <c r="B14" s="435" t="s">
        <v>377</v>
      </c>
      <c r="C14" s="434" t="s">
        <v>514</v>
      </c>
    </row>
    <row r="15" spans="1:4" x14ac:dyDescent="0.2">
      <c r="B15" s="640" t="s">
        <v>627</v>
      </c>
      <c r="C15" s="639" t="s">
        <v>631</v>
      </c>
      <c r="D15" s="78"/>
    </row>
    <row r="16" spans="1:4" x14ac:dyDescent="0.2">
      <c r="B16" s="527" t="s">
        <v>560</v>
      </c>
      <c r="C16" s="431" t="s">
        <v>515</v>
      </c>
    </row>
    <row r="17" spans="2:3" ht="19.5" customHeight="1" x14ac:dyDescent="0.2">
      <c r="B17" s="433" t="s">
        <v>625</v>
      </c>
      <c r="C17" s="529" t="s">
        <v>626</v>
      </c>
    </row>
    <row r="18" spans="2:3" x14ac:dyDescent="0.2">
      <c r="B18" s="641" t="s">
        <v>561</v>
      </c>
      <c r="C18" s="641" t="s">
        <v>562</v>
      </c>
    </row>
    <row r="19" spans="2:3" x14ac:dyDescent="0.2">
      <c r="B19" s="641" t="s">
        <v>629</v>
      </c>
      <c r="C19" s="641" t="s">
        <v>630</v>
      </c>
    </row>
    <row r="20" spans="2:3" x14ac:dyDescent="0.2">
      <c r="B20" s="641" t="s">
        <v>632</v>
      </c>
      <c r="C20" s="528" t="s">
        <v>628</v>
      </c>
    </row>
    <row r="21" spans="2:3" x14ac:dyDescent="0.2">
      <c r="B21" s="641" t="s">
        <v>633</v>
      </c>
      <c r="C21" s="641" t="s">
        <v>634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185"/>
  <sheetViews>
    <sheetView zoomScale="50" zoomScaleNormal="50" workbookViewId="0">
      <selection activeCell="D33" sqref="D33:E33"/>
    </sheetView>
  </sheetViews>
  <sheetFormatPr defaultRowHeight="12.75" x14ac:dyDescent="0.2"/>
  <cols>
    <col min="1" max="1" width="11.5703125" customWidth="1"/>
    <col min="2" max="2" width="20.42578125" customWidth="1"/>
    <col min="3" max="3" width="33.42578125" customWidth="1"/>
    <col min="4" max="4" width="52.42578125" customWidth="1"/>
    <col min="5" max="5" width="77.85546875" customWidth="1"/>
    <col min="6" max="6" width="55.42578125" customWidth="1"/>
    <col min="7" max="7" width="8.85546875" customWidth="1"/>
    <col min="8" max="8" width="21" customWidth="1"/>
    <col min="10" max="10" width="17.5703125" customWidth="1"/>
    <col min="11" max="11" width="25.5703125" customWidth="1"/>
    <col min="12" max="12" width="16.42578125" customWidth="1"/>
    <col min="13" max="13" width="32.28515625" customWidth="1"/>
    <col min="14" max="14" width="15.5703125" customWidth="1"/>
    <col min="15" max="15" width="18.5703125" customWidth="1"/>
    <col min="16" max="16" width="17.85546875" customWidth="1"/>
    <col min="17" max="17" width="16.42578125" customWidth="1"/>
    <col min="18" max="18" width="27.140625" customWidth="1"/>
    <col min="19" max="19" width="55.42578125" customWidth="1"/>
  </cols>
  <sheetData>
    <row r="1" spans="1:67" s="1" customFormat="1" ht="87.6" customHeight="1" x14ac:dyDescent="0.2">
      <c r="A1" s="1202" t="s">
        <v>658</v>
      </c>
      <c r="B1" s="1203"/>
      <c r="C1" s="1203"/>
      <c r="D1" s="1203"/>
      <c r="E1" s="1203"/>
      <c r="F1" s="1203"/>
      <c r="G1" s="1203"/>
      <c r="H1" s="1203"/>
      <c r="I1" s="1203"/>
      <c r="J1" s="1203"/>
      <c r="K1" s="1203"/>
      <c r="L1" s="1203"/>
      <c r="M1" s="1203"/>
      <c r="N1" s="1203"/>
      <c r="O1" s="1203"/>
      <c r="P1" s="1203"/>
      <c r="Q1" s="1204"/>
      <c r="R1" s="1009" t="s">
        <v>12</v>
      </c>
      <c r="S1" s="1010"/>
    </row>
    <row r="2" spans="1:67" s="1" customFormat="1" ht="35.25" thickBot="1" x14ac:dyDescent="0.25">
      <c r="A2" s="524" t="s">
        <v>5</v>
      </c>
      <c r="B2" s="1205"/>
      <c r="C2" s="770"/>
      <c r="D2" s="770"/>
      <c r="E2" s="770"/>
      <c r="F2" s="770"/>
      <c r="G2" s="770"/>
      <c r="H2" s="770"/>
      <c r="I2" s="770"/>
      <c r="J2" s="770"/>
      <c r="K2" s="770"/>
      <c r="L2" s="770"/>
      <c r="M2" s="770"/>
      <c r="N2" s="770"/>
      <c r="O2" s="770"/>
      <c r="P2" s="770"/>
      <c r="Q2" s="1206"/>
      <c r="R2" s="1197" t="s">
        <v>270</v>
      </c>
      <c r="S2" s="1198"/>
    </row>
    <row r="3" spans="1:67" s="1" customFormat="1" ht="45.75" thickBot="1" x14ac:dyDescent="0.25">
      <c r="A3" s="26">
        <v>1</v>
      </c>
      <c r="B3" s="534" t="s">
        <v>6</v>
      </c>
      <c r="C3" s="535"/>
      <c r="D3" s="503"/>
      <c r="E3" s="503"/>
      <c r="F3" s="503"/>
      <c r="G3" s="503"/>
      <c r="H3" s="503"/>
      <c r="I3" s="503"/>
      <c r="J3" s="503"/>
      <c r="K3" s="503"/>
      <c r="L3" s="503"/>
      <c r="M3" s="503"/>
      <c r="N3" s="503"/>
      <c r="O3" s="503"/>
      <c r="P3" s="503"/>
      <c r="Q3" s="504"/>
      <c r="R3" s="137"/>
      <c r="S3" s="51"/>
    </row>
    <row r="4" spans="1:67" s="1" customFormat="1" ht="16.5" thickBot="1" x14ac:dyDescent="0.25">
      <c r="A4" s="952">
        <v>2</v>
      </c>
      <c r="B4" s="1199" t="s">
        <v>111</v>
      </c>
      <c r="C4" s="536" t="s">
        <v>2</v>
      </c>
      <c r="D4" s="1322"/>
      <c r="E4" s="1323"/>
      <c r="F4" s="1323"/>
      <c r="G4" s="1323"/>
      <c r="H4" s="1323"/>
      <c r="I4" s="1323"/>
      <c r="J4" s="1323"/>
      <c r="K4" s="642"/>
      <c r="L4" s="537"/>
      <c r="M4" s="537"/>
      <c r="N4" s="537"/>
      <c r="O4" s="538"/>
      <c r="Q4" s="539"/>
      <c r="R4" s="1013" t="s">
        <v>112</v>
      </c>
      <c r="S4" s="51"/>
    </row>
    <row r="5" spans="1:67" s="1" customFormat="1" ht="16.5" thickBot="1" x14ac:dyDescent="0.25">
      <c r="A5" s="953"/>
      <c r="B5" s="1200"/>
      <c r="C5" s="536" t="s">
        <v>368</v>
      </c>
      <c r="D5" s="1324"/>
      <c r="E5" s="1325"/>
      <c r="F5" s="1325"/>
      <c r="G5" s="1325"/>
      <c r="H5" s="1325"/>
      <c r="I5" s="1325"/>
      <c r="J5" s="1325"/>
      <c r="K5" s="1326"/>
      <c r="M5" s="537"/>
      <c r="N5" s="537"/>
      <c r="O5" s="540"/>
      <c r="Q5" s="539"/>
      <c r="R5" s="1014"/>
      <c r="S5" s="51"/>
    </row>
    <row r="6" spans="1:67" s="1" customFormat="1" ht="16.5" thickBot="1" x14ac:dyDescent="0.25">
      <c r="A6" s="953"/>
      <c r="B6" s="1200"/>
      <c r="C6" s="541" t="s">
        <v>11</v>
      </c>
      <c r="D6" s="1327"/>
      <c r="E6" s="1328"/>
      <c r="F6" s="1328"/>
      <c r="G6" s="1328"/>
      <c r="H6" s="1328"/>
      <c r="I6" s="1328"/>
      <c r="J6" s="1328"/>
      <c r="K6" s="1329"/>
      <c r="L6" s="537"/>
      <c r="M6" s="537"/>
      <c r="N6" s="537"/>
      <c r="O6" s="540"/>
      <c r="Q6" s="539"/>
      <c r="R6" s="1014"/>
      <c r="S6" s="51"/>
    </row>
    <row r="7" spans="1:67" s="1" customFormat="1" ht="16.5" thickBot="1" x14ac:dyDescent="0.25">
      <c r="A7" s="957"/>
      <c r="B7" s="1201"/>
      <c r="C7" s="536" t="s">
        <v>4</v>
      </c>
      <c r="D7" s="1330"/>
      <c r="E7" s="1331"/>
      <c r="F7" s="1331"/>
      <c r="G7" s="1331"/>
      <c r="H7" s="1331"/>
      <c r="I7" s="1331"/>
      <c r="J7" s="1331"/>
      <c r="K7" s="1332"/>
      <c r="L7" s="537"/>
      <c r="M7" s="537"/>
      <c r="N7" s="537"/>
      <c r="O7" s="540"/>
      <c r="Q7" s="539"/>
      <c r="R7" s="1014"/>
      <c r="S7" s="51"/>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row>
    <row r="8" spans="1:67" s="28" customFormat="1" ht="16.5" thickBot="1" x14ac:dyDescent="0.25">
      <c r="A8" s="952">
        <v>3</v>
      </c>
      <c r="B8" s="954" t="s">
        <v>179</v>
      </c>
      <c r="C8" s="1223" t="s">
        <v>567</v>
      </c>
      <c r="D8" s="1316" t="s">
        <v>155</v>
      </c>
      <c r="E8" s="647" t="s">
        <v>113</v>
      </c>
      <c r="F8" s="1214"/>
      <c r="G8" s="1215"/>
      <c r="H8" s="1215"/>
      <c r="I8" s="1215"/>
      <c r="J8" s="1215"/>
      <c r="K8" s="1216"/>
      <c r="L8" s="537"/>
      <c r="M8" s="537"/>
      <c r="N8" s="537"/>
      <c r="O8" s="542"/>
      <c r="P8" s="1"/>
      <c r="Q8" s="539"/>
      <c r="R8" s="709" t="s">
        <v>171</v>
      </c>
      <c r="S8" s="51"/>
      <c r="T8" s="1"/>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120"/>
      <c r="BB8" s="120"/>
      <c r="BC8" s="120"/>
      <c r="BD8" s="120"/>
      <c r="BE8" s="120"/>
      <c r="BF8" s="120"/>
      <c r="BG8" s="120"/>
      <c r="BH8" s="120"/>
      <c r="BI8" s="120"/>
      <c r="BJ8" s="120"/>
      <c r="BK8" s="120"/>
      <c r="BL8" s="120"/>
      <c r="BM8" s="120"/>
      <c r="BN8" s="120"/>
      <c r="BO8" s="120"/>
    </row>
    <row r="9" spans="1:67" s="28" customFormat="1" ht="16.5" thickBot="1" x14ac:dyDescent="0.25">
      <c r="A9" s="953"/>
      <c r="B9" s="955"/>
      <c r="C9" s="1224"/>
      <c r="D9" s="1317"/>
      <c r="E9" s="648" t="s">
        <v>330</v>
      </c>
      <c r="F9" s="1214"/>
      <c r="G9" s="1215"/>
      <c r="H9" s="1215"/>
      <c r="I9" s="1215"/>
      <c r="J9" s="1215"/>
      <c r="K9" s="1216"/>
      <c r="L9" s="537"/>
      <c r="M9" s="537"/>
      <c r="N9" s="537"/>
      <c r="O9" s="542"/>
      <c r="P9" s="1"/>
      <c r="Q9" s="539"/>
      <c r="R9" s="709"/>
      <c r="S9" s="51"/>
      <c r="T9" s="1"/>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120"/>
      <c r="BB9" s="120"/>
      <c r="BC9" s="120"/>
      <c r="BD9" s="120"/>
      <c r="BE9" s="120"/>
      <c r="BF9" s="120"/>
      <c r="BG9" s="120"/>
      <c r="BH9" s="120"/>
      <c r="BI9" s="120"/>
      <c r="BJ9" s="120"/>
      <c r="BK9" s="120"/>
      <c r="BL9" s="120"/>
      <c r="BM9" s="120"/>
      <c r="BN9" s="120"/>
      <c r="BO9" s="120"/>
    </row>
    <row r="10" spans="1:67" s="28" customFormat="1" ht="16.5" thickBot="1" x14ac:dyDescent="0.25">
      <c r="A10" s="953"/>
      <c r="B10" s="955"/>
      <c r="C10" s="1224"/>
      <c r="D10" s="1318"/>
      <c r="E10" s="648" t="s">
        <v>115</v>
      </c>
      <c r="F10" s="1214"/>
      <c r="G10" s="1215"/>
      <c r="H10" s="1215"/>
      <c r="I10" s="1215"/>
      <c r="J10" s="1215"/>
      <c r="K10" s="1216"/>
      <c r="L10" s="537"/>
      <c r="M10" s="537"/>
      <c r="N10" s="537"/>
      <c r="O10" s="542"/>
      <c r="P10" s="1"/>
      <c r="Q10" s="539"/>
      <c r="R10" s="709"/>
      <c r="S10" s="51"/>
      <c r="T10" s="1"/>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c r="BA10" s="120"/>
      <c r="BB10" s="120"/>
      <c r="BC10" s="120"/>
      <c r="BD10" s="120"/>
      <c r="BE10" s="120"/>
      <c r="BF10" s="120"/>
      <c r="BG10" s="120"/>
      <c r="BH10" s="120"/>
      <c r="BI10" s="120"/>
      <c r="BJ10" s="120"/>
      <c r="BK10" s="120"/>
      <c r="BL10" s="120"/>
      <c r="BM10" s="120"/>
      <c r="BN10" s="120"/>
      <c r="BO10" s="120"/>
    </row>
    <row r="11" spans="1:67" s="28" customFormat="1" ht="30.75" thickBot="1" x14ac:dyDescent="0.25">
      <c r="A11" s="953"/>
      <c r="B11" s="955"/>
      <c r="C11" s="1224"/>
      <c r="D11" s="1314" t="s">
        <v>156</v>
      </c>
      <c r="E11" s="1296"/>
      <c r="F11" s="1214"/>
      <c r="G11" s="1215"/>
      <c r="H11" s="1215"/>
      <c r="I11" s="1215"/>
      <c r="J11" s="1215"/>
      <c r="K11" s="1216"/>
      <c r="L11" s="537"/>
      <c r="M11" s="537"/>
      <c r="N11" s="537"/>
      <c r="O11" s="542"/>
      <c r="P11" s="1"/>
      <c r="Q11" s="539"/>
      <c r="R11" s="496" t="s">
        <v>47</v>
      </c>
      <c r="S11" s="51"/>
      <c r="T11" s="1"/>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c r="AX11" s="46"/>
      <c r="AY11" s="46"/>
      <c r="AZ11" s="46"/>
      <c r="BA11" s="120"/>
      <c r="BB11" s="120"/>
      <c r="BC11" s="120"/>
      <c r="BD11" s="120"/>
      <c r="BE11" s="120"/>
      <c r="BF11" s="120"/>
      <c r="BG11" s="120"/>
      <c r="BH11" s="120"/>
      <c r="BI11" s="120"/>
      <c r="BJ11" s="120"/>
      <c r="BK11" s="120"/>
      <c r="BL11" s="120"/>
      <c r="BM11" s="120"/>
      <c r="BN11" s="120"/>
      <c r="BO11" s="120"/>
    </row>
    <row r="12" spans="1:67" s="28" customFormat="1" ht="45.75" thickBot="1" x14ac:dyDescent="0.25">
      <c r="A12" s="953"/>
      <c r="B12" s="955"/>
      <c r="C12" s="1224"/>
      <c r="D12" s="1315" t="s">
        <v>157</v>
      </c>
      <c r="E12" s="1298"/>
      <c r="F12" s="1214"/>
      <c r="G12" s="1215"/>
      <c r="H12" s="1215"/>
      <c r="I12" s="1215"/>
      <c r="J12" s="1215"/>
      <c r="K12" s="1216"/>
      <c r="L12" s="543"/>
      <c r="M12" s="312"/>
      <c r="N12" s="537"/>
      <c r="O12" s="544"/>
      <c r="P12" s="1"/>
      <c r="Q12" s="539"/>
      <c r="R12" s="138" t="s">
        <v>48</v>
      </c>
      <c r="S12" s="51"/>
      <c r="T12" s="1"/>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c r="BA12" s="120"/>
      <c r="BB12" s="120"/>
      <c r="BC12" s="120"/>
      <c r="BD12" s="120"/>
      <c r="BE12" s="120"/>
      <c r="BF12" s="120"/>
      <c r="BG12" s="120"/>
      <c r="BH12" s="120"/>
      <c r="BI12" s="120"/>
      <c r="BJ12" s="120"/>
      <c r="BK12" s="120"/>
      <c r="BL12" s="120"/>
      <c r="BM12" s="120"/>
      <c r="BN12" s="120"/>
      <c r="BO12" s="120"/>
    </row>
    <row r="13" spans="1:67" s="1" customFormat="1" ht="90.75" thickBot="1" x14ac:dyDescent="0.25">
      <c r="A13" s="953"/>
      <c r="B13" s="955"/>
      <c r="C13" s="1225"/>
      <c r="D13" s="1226" t="s">
        <v>158</v>
      </c>
      <c r="E13" s="1227"/>
      <c r="F13" s="1228">
        <f>SUM(F8:K12)</f>
        <v>0</v>
      </c>
      <c r="G13" s="1228"/>
      <c r="H13" s="1228"/>
      <c r="I13" s="1228"/>
      <c r="J13" s="1228"/>
      <c r="K13" s="1228"/>
      <c r="L13" s="232"/>
      <c r="M13" s="232"/>
      <c r="N13" s="545"/>
      <c r="O13" s="546"/>
      <c r="Q13" s="539"/>
      <c r="R13" s="139" t="s">
        <v>306</v>
      </c>
      <c r="S13" s="51"/>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c r="BO13" s="120"/>
    </row>
    <row r="14" spans="1:67" s="1" customFormat="1" ht="15" x14ac:dyDescent="0.2">
      <c r="A14" s="953"/>
      <c r="B14" s="955"/>
      <c r="C14" s="1226" t="s">
        <v>568</v>
      </c>
      <c r="D14" s="1172" t="s">
        <v>569</v>
      </c>
      <c r="E14" s="1173"/>
      <c r="F14" s="1212"/>
      <c r="G14" s="1212"/>
      <c r="H14" s="1212"/>
      <c r="I14" s="1212"/>
      <c r="J14" s="1212"/>
      <c r="K14" s="1213"/>
      <c r="L14" s="537"/>
      <c r="M14" s="537"/>
      <c r="N14" s="537"/>
      <c r="O14" s="542"/>
      <c r="Q14" s="539"/>
      <c r="R14" s="1244" t="s">
        <v>188</v>
      </c>
      <c r="S14" s="51"/>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c r="BO14" s="120"/>
    </row>
    <row r="15" spans="1:67" s="1" customFormat="1" ht="15" x14ac:dyDescent="0.2">
      <c r="A15" s="953"/>
      <c r="B15" s="955"/>
      <c r="C15" s="1229"/>
      <c r="D15" s="1174" t="s">
        <v>570</v>
      </c>
      <c r="E15" s="1175"/>
      <c r="F15" s="1187"/>
      <c r="G15" s="1187"/>
      <c r="H15" s="1187"/>
      <c r="I15" s="1187"/>
      <c r="J15" s="1187"/>
      <c r="K15" s="1188"/>
      <c r="L15" s="537"/>
      <c r="M15" s="537"/>
      <c r="N15" s="537"/>
      <c r="O15" s="542"/>
      <c r="Q15" s="539"/>
      <c r="R15" s="1244"/>
      <c r="S15" s="51"/>
    </row>
    <row r="16" spans="1:67" s="1" customFormat="1" ht="15" x14ac:dyDescent="0.2">
      <c r="A16" s="953"/>
      <c r="B16" s="955"/>
      <c r="C16" s="1229"/>
      <c r="D16" s="1174" t="s">
        <v>571</v>
      </c>
      <c r="E16" s="1175"/>
      <c r="F16" s="1210"/>
      <c r="G16" s="1210"/>
      <c r="H16" s="1210"/>
      <c r="I16" s="1210"/>
      <c r="J16" s="1210"/>
      <c r="K16" s="1211"/>
      <c r="L16" s="537"/>
      <c r="M16" s="537"/>
      <c r="N16" s="537"/>
      <c r="O16" s="542"/>
      <c r="Q16" s="539"/>
      <c r="R16" s="1244"/>
      <c r="S16" s="51"/>
    </row>
    <row r="17" spans="1:19" s="1" customFormat="1" ht="15" x14ac:dyDescent="0.2">
      <c r="A17" s="953"/>
      <c r="B17" s="955"/>
      <c r="C17" s="1229"/>
      <c r="D17" s="1174" t="s">
        <v>572</v>
      </c>
      <c r="E17" s="1175"/>
      <c r="F17" s="1210"/>
      <c r="G17" s="1210"/>
      <c r="H17" s="1210"/>
      <c r="I17" s="1210"/>
      <c r="J17" s="1210"/>
      <c r="K17" s="1211"/>
      <c r="L17" s="537"/>
      <c r="M17" s="537"/>
      <c r="N17" s="537"/>
      <c r="O17" s="542"/>
      <c r="Q17" s="539"/>
      <c r="R17" s="1244"/>
      <c r="S17" s="51"/>
    </row>
    <row r="18" spans="1:19" s="1" customFormat="1" ht="15" x14ac:dyDescent="0.2">
      <c r="A18" s="953"/>
      <c r="B18" s="955"/>
      <c r="C18" s="1229"/>
      <c r="D18" s="1174" t="s">
        <v>331</v>
      </c>
      <c r="E18" s="1175"/>
      <c r="F18" s="1210"/>
      <c r="G18" s="1210"/>
      <c r="H18" s="1210"/>
      <c r="I18" s="1210"/>
      <c r="J18" s="1210"/>
      <c r="K18" s="1211"/>
      <c r="L18" s="537"/>
      <c r="M18" s="537"/>
      <c r="N18" s="537"/>
      <c r="O18" s="542"/>
      <c r="Q18" s="539"/>
      <c r="R18" s="1244"/>
      <c r="S18" s="51"/>
    </row>
    <row r="19" spans="1:19" s="1" customFormat="1" ht="15" x14ac:dyDescent="0.2">
      <c r="A19" s="953"/>
      <c r="B19" s="955"/>
      <c r="C19" s="1229"/>
      <c r="D19" s="1174" t="s">
        <v>573</v>
      </c>
      <c r="E19" s="1175"/>
      <c r="F19" s="1187"/>
      <c r="G19" s="1187"/>
      <c r="H19" s="1187"/>
      <c r="I19" s="1187"/>
      <c r="J19" s="1187"/>
      <c r="K19" s="1188"/>
      <c r="L19" s="537"/>
      <c r="M19" s="537"/>
      <c r="N19" s="537"/>
      <c r="O19" s="542"/>
      <c r="Q19" s="539"/>
      <c r="R19" s="1244"/>
      <c r="S19" s="51"/>
    </row>
    <row r="20" spans="1:19" s="1" customFormat="1" ht="15" x14ac:dyDescent="0.2">
      <c r="A20" s="953"/>
      <c r="B20" s="955"/>
      <c r="C20" s="1229"/>
      <c r="D20" s="1174" t="s">
        <v>574</v>
      </c>
      <c r="E20" s="1175"/>
      <c r="F20" s="1187"/>
      <c r="G20" s="1187"/>
      <c r="H20" s="1187"/>
      <c r="I20" s="1187"/>
      <c r="J20" s="1187"/>
      <c r="K20" s="1188"/>
      <c r="L20" s="537"/>
      <c r="M20" s="537"/>
      <c r="N20" s="537"/>
      <c r="O20" s="542"/>
      <c r="Q20" s="539"/>
      <c r="R20" s="1244"/>
      <c r="S20" s="51"/>
    </row>
    <row r="21" spans="1:19" s="1" customFormat="1" ht="15.75" thickBot="1" x14ac:dyDescent="0.25">
      <c r="A21" s="953"/>
      <c r="B21" s="955"/>
      <c r="C21" s="1230"/>
      <c r="D21" s="1176" t="s">
        <v>575</v>
      </c>
      <c r="E21" s="1177"/>
      <c r="F21" s="1189"/>
      <c r="G21" s="1189"/>
      <c r="H21" s="1189"/>
      <c r="I21" s="1189"/>
      <c r="J21" s="1189"/>
      <c r="K21" s="1190"/>
      <c r="L21" s="537"/>
      <c r="M21" s="537"/>
      <c r="N21" s="537"/>
      <c r="O21" s="542"/>
      <c r="Q21" s="539"/>
      <c r="R21" s="1244"/>
      <c r="S21" s="51"/>
    </row>
    <row r="22" spans="1:19" s="1" customFormat="1" ht="15.75" x14ac:dyDescent="0.2">
      <c r="A22" s="953"/>
      <c r="B22" s="955"/>
      <c r="C22" s="1231" t="s">
        <v>126</v>
      </c>
      <c r="D22" s="1207" t="s">
        <v>131</v>
      </c>
      <c r="E22" s="1208"/>
      <c r="F22" s="1235" t="s">
        <v>13</v>
      </c>
      <c r="G22" s="1236"/>
      <c r="H22" s="1236"/>
      <c r="I22" s="1236"/>
      <c r="J22" s="1236"/>
      <c r="K22" s="1237"/>
      <c r="L22" s="547"/>
      <c r="M22" s="547"/>
      <c r="N22" s="547"/>
      <c r="O22" s="548"/>
      <c r="Q22" s="539"/>
      <c r="R22" s="497"/>
      <c r="S22" s="51"/>
    </row>
    <row r="23" spans="1:19" s="1" customFormat="1" ht="15" x14ac:dyDescent="0.2">
      <c r="A23" s="953"/>
      <c r="B23" s="955"/>
      <c r="C23" s="1232"/>
      <c r="D23" s="1209" t="s">
        <v>238</v>
      </c>
      <c r="E23" s="758"/>
      <c r="F23" s="1238"/>
      <c r="G23" s="1239"/>
      <c r="H23" s="1239"/>
      <c r="I23" s="1239"/>
      <c r="J23" s="1239"/>
      <c r="K23" s="1240"/>
      <c r="L23" s="537"/>
      <c r="M23" s="537"/>
      <c r="N23" s="537"/>
      <c r="O23" s="542"/>
      <c r="Q23" s="539"/>
      <c r="R23" s="709" t="s">
        <v>297</v>
      </c>
      <c r="S23" s="51"/>
    </row>
    <row r="24" spans="1:19" s="1" customFormat="1" ht="15" x14ac:dyDescent="0.2">
      <c r="A24" s="953"/>
      <c r="B24" s="955"/>
      <c r="C24" s="1232"/>
      <c r="D24" s="1209" t="s">
        <v>125</v>
      </c>
      <c r="E24" s="758"/>
      <c r="F24" s="1241"/>
      <c r="G24" s="1242"/>
      <c r="H24" s="1242"/>
      <c r="I24" s="1242"/>
      <c r="J24" s="1242"/>
      <c r="K24" s="1243"/>
      <c r="L24" s="537"/>
      <c r="M24" s="537"/>
      <c r="N24" s="537"/>
      <c r="O24" s="542"/>
      <c r="Q24" s="539"/>
      <c r="R24" s="709"/>
      <c r="S24" s="51"/>
    </row>
    <row r="25" spans="1:19" s="1" customFormat="1" ht="15" x14ac:dyDescent="0.2">
      <c r="A25" s="953"/>
      <c r="B25" s="955"/>
      <c r="C25" s="1232"/>
      <c r="D25" s="1209" t="s">
        <v>117</v>
      </c>
      <c r="E25" s="758"/>
      <c r="F25" s="1241"/>
      <c r="G25" s="1242"/>
      <c r="H25" s="1242"/>
      <c r="I25" s="1242"/>
      <c r="J25" s="1242"/>
      <c r="K25" s="1243"/>
      <c r="L25" s="537"/>
      <c r="M25" s="537"/>
      <c r="N25" s="537"/>
      <c r="O25" s="542"/>
      <c r="Q25" s="539"/>
      <c r="R25" s="709"/>
      <c r="S25" s="51"/>
    </row>
    <row r="26" spans="1:19" s="1" customFormat="1" ht="15" x14ac:dyDescent="0.2">
      <c r="A26" s="953"/>
      <c r="B26" s="955"/>
      <c r="C26" s="1232"/>
      <c r="D26" s="1129" t="s">
        <v>135</v>
      </c>
      <c r="E26" s="1130"/>
      <c r="F26" s="643"/>
      <c r="G26" s="644"/>
      <c r="H26" s="644"/>
      <c r="I26" s="644"/>
      <c r="J26" s="644"/>
      <c r="K26" s="645"/>
      <c r="L26" s="537"/>
      <c r="M26" s="537"/>
      <c r="N26" s="537"/>
      <c r="O26" s="542"/>
      <c r="Q26" s="539"/>
      <c r="R26" s="709"/>
      <c r="S26" s="51"/>
    </row>
    <row r="27" spans="1:19" s="1" customFormat="1" ht="15" x14ac:dyDescent="0.2">
      <c r="A27" s="953"/>
      <c r="B27" s="955"/>
      <c r="C27" s="1232"/>
      <c r="D27" s="1129" t="s">
        <v>139</v>
      </c>
      <c r="E27" s="1130"/>
      <c r="F27" s="1238"/>
      <c r="G27" s="1239"/>
      <c r="H27" s="1239"/>
      <c r="I27" s="1239"/>
      <c r="J27" s="1239"/>
      <c r="K27" s="1240"/>
      <c r="L27" s="537"/>
      <c r="M27" s="537"/>
      <c r="N27" s="537"/>
      <c r="O27" s="542"/>
      <c r="Q27" s="539"/>
      <c r="R27" s="709"/>
      <c r="S27" s="51"/>
    </row>
    <row r="28" spans="1:19" s="1" customFormat="1" ht="15" x14ac:dyDescent="0.2">
      <c r="A28" s="953"/>
      <c r="B28" s="955"/>
      <c r="C28" s="1232"/>
      <c r="D28" s="1131" t="s">
        <v>143</v>
      </c>
      <c r="E28" s="1132"/>
      <c r="F28" s="1241"/>
      <c r="G28" s="1242"/>
      <c r="H28" s="1242"/>
      <c r="I28" s="1242"/>
      <c r="J28" s="1242"/>
      <c r="K28" s="1243"/>
      <c r="L28" s="537"/>
      <c r="M28" s="537"/>
      <c r="N28" s="537"/>
      <c r="O28" s="542"/>
      <c r="Q28" s="539"/>
      <c r="R28" s="709"/>
      <c r="S28" s="51"/>
    </row>
    <row r="29" spans="1:19" s="1" customFormat="1" ht="15" x14ac:dyDescent="0.2">
      <c r="A29" s="953"/>
      <c r="B29" s="955"/>
      <c r="C29" s="1232"/>
      <c r="D29" s="1131" t="s">
        <v>142</v>
      </c>
      <c r="E29" s="1132"/>
      <c r="F29" s="587"/>
      <c r="G29" s="588"/>
      <c r="H29" s="588"/>
      <c r="I29" s="588"/>
      <c r="J29" s="588"/>
      <c r="K29" s="646"/>
      <c r="L29" s="537"/>
      <c r="M29" s="537"/>
      <c r="N29" s="537"/>
      <c r="O29" s="542"/>
      <c r="Q29" s="539"/>
      <c r="R29" s="709"/>
      <c r="S29" s="51"/>
    </row>
    <row r="30" spans="1:19" s="1" customFormat="1" ht="15" x14ac:dyDescent="0.2">
      <c r="A30" s="953"/>
      <c r="B30" s="955"/>
      <c r="C30" s="1232"/>
      <c r="D30" s="1129" t="s">
        <v>140</v>
      </c>
      <c r="E30" s="1130"/>
      <c r="F30" s="587"/>
      <c r="G30" s="588"/>
      <c r="H30" s="588"/>
      <c r="I30" s="588"/>
      <c r="J30" s="588"/>
      <c r="K30" s="646"/>
      <c r="L30" s="537"/>
      <c r="M30" s="537"/>
      <c r="N30" s="537"/>
      <c r="O30" s="542"/>
      <c r="Q30" s="539"/>
      <c r="R30" s="709"/>
      <c r="S30" s="51"/>
    </row>
    <row r="31" spans="1:19" s="1" customFormat="1" ht="15" x14ac:dyDescent="0.2">
      <c r="A31" s="953"/>
      <c r="B31" s="955"/>
      <c r="C31" s="1232"/>
      <c r="D31" s="1129" t="s">
        <v>236</v>
      </c>
      <c r="E31" s="1130"/>
      <c r="F31" s="587"/>
      <c r="G31" s="588"/>
      <c r="H31" s="588"/>
      <c r="I31" s="588"/>
      <c r="J31" s="588"/>
      <c r="K31" s="646"/>
      <c r="L31" s="537"/>
      <c r="M31" s="537"/>
      <c r="N31" s="537"/>
      <c r="O31" s="542"/>
      <c r="Q31" s="539"/>
      <c r="R31" s="709"/>
      <c r="S31" s="51"/>
    </row>
    <row r="32" spans="1:19" s="1" customFormat="1" ht="15" x14ac:dyDescent="0.2">
      <c r="A32" s="953"/>
      <c r="B32" s="955"/>
      <c r="C32" s="1232"/>
      <c r="D32" s="1129" t="s">
        <v>241</v>
      </c>
      <c r="E32" s="1130"/>
      <c r="F32" s="587"/>
      <c r="G32" s="588"/>
      <c r="H32" s="588"/>
      <c r="I32" s="588"/>
      <c r="J32" s="588"/>
      <c r="K32" s="646"/>
      <c r="L32" s="537"/>
      <c r="M32" s="537"/>
      <c r="N32" s="537"/>
      <c r="O32" s="542"/>
      <c r="Q32" s="539"/>
      <c r="R32" s="709"/>
      <c r="S32" s="51"/>
    </row>
    <row r="33" spans="1:19" s="1" customFormat="1" ht="15" x14ac:dyDescent="0.2">
      <c r="A33" s="953"/>
      <c r="B33" s="955"/>
      <c r="C33" s="1232"/>
      <c r="D33" s="1133"/>
      <c r="E33" s="1134"/>
      <c r="F33" s="587"/>
      <c r="G33" s="588"/>
      <c r="H33" s="588"/>
      <c r="I33" s="588"/>
      <c r="J33" s="588"/>
      <c r="K33" s="646"/>
      <c r="L33" s="537"/>
      <c r="M33" s="537"/>
      <c r="N33" s="537"/>
      <c r="O33" s="542"/>
      <c r="Q33" s="539"/>
      <c r="R33" s="709"/>
      <c r="S33" s="51"/>
    </row>
    <row r="34" spans="1:19" s="1" customFormat="1" ht="15" x14ac:dyDescent="0.2">
      <c r="A34" s="953"/>
      <c r="B34" s="955"/>
      <c r="C34" s="1232"/>
      <c r="D34" s="649" t="s">
        <v>576</v>
      </c>
      <c r="E34" s="651" t="s">
        <v>641</v>
      </c>
      <c r="F34" s="587"/>
      <c r="G34" s="588"/>
      <c r="H34" s="588"/>
      <c r="I34" s="588"/>
      <c r="J34" s="588"/>
      <c r="K34" s="646"/>
      <c r="L34" s="537"/>
      <c r="M34" s="537"/>
      <c r="N34" s="537"/>
      <c r="O34" s="542"/>
      <c r="Q34" s="539"/>
      <c r="R34" s="709"/>
      <c r="S34" s="51"/>
    </row>
    <row r="35" spans="1:19" s="1" customFormat="1" ht="15.75" thickBot="1" x14ac:dyDescent="0.25">
      <c r="A35" s="953"/>
      <c r="B35" s="955"/>
      <c r="C35" s="1232"/>
      <c r="D35" s="1135" t="s">
        <v>269</v>
      </c>
      <c r="E35" s="1136"/>
      <c r="F35" s="625"/>
      <c r="G35" s="653"/>
      <c r="H35" s="653"/>
      <c r="I35" s="653"/>
      <c r="J35" s="653"/>
      <c r="K35" s="654"/>
      <c r="L35" s="537"/>
      <c r="M35" s="537"/>
      <c r="N35" s="537"/>
      <c r="O35" s="542"/>
      <c r="Q35" s="539"/>
      <c r="R35" s="709"/>
      <c r="S35" s="51"/>
    </row>
    <row r="36" spans="1:19" s="1" customFormat="1" ht="15" x14ac:dyDescent="0.2">
      <c r="A36" s="953"/>
      <c r="B36" s="955"/>
      <c r="C36" s="1226" t="s">
        <v>307</v>
      </c>
      <c r="D36" s="1178" t="s">
        <v>36</v>
      </c>
      <c r="E36" s="1179"/>
      <c r="F36" s="1212"/>
      <c r="G36" s="1212"/>
      <c r="H36" s="1212"/>
      <c r="I36" s="1212"/>
      <c r="J36" s="1212"/>
      <c r="K36" s="1213"/>
      <c r="L36" s="537"/>
      <c r="M36" s="537"/>
      <c r="N36" s="537"/>
      <c r="O36" s="542"/>
      <c r="Q36" s="539"/>
      <c r="R36" s="709" t="s">
        <v>333</v>
      </c>
      <c r="S36" s="51"/>
    </row>
    <row r="37" spans="1:19" s="1" customFormat="1" ht="15" x14ac:dyDescent="0.2">
      <c r="A37" s="953"/>
      <c r="B37" s="955"/>
      <c r="C37" s="1229"/>
      <c r="D37" s="1180" t="s">
        <v>189</v>
      </c>
      <c r="E37" s="811"/>
      <c r="F37" s="1187"/>
      <c r="G37" s="1187"/>
      <c r="H37" s="1187"/>
      <c r="I37" s="1187"/>
      <c r="J37" s="1187"/>
      <c r="K37" s="1188"/>
      <c r="L37" s="537"/>
      <c r="M37" s="537"/>
      <c r="N37" s="537"/>
      <c r="O37" s="542"/>
      <c r="Q37" s="539"/>
      <c r="R37" s="709"/>
      <c r="S37" s="51"/>
    </row>
    <row r="38" spans="1:19" s="1" customFormat="1" ht="15" x14ac:dyDescent="0.2">
      <c r="A38" s="953"/>
      <c r="B38" s="955"/>
      <c r="C38" s="1229"/>
      <c r="D38" s="1181" t="s">
        <v>332</v>
      </c>
      <c r="E38" s="811"/>
      <c r="F38" s="1187"/>
      <c r="G38" s="1187"/>
      <c r="H38" s="1187"/>
      <c r="I38" s="1187"/>
      <c r="J38" s="1187"/>
      <c r="K38" s="1188"/>
      <c r="L38" s="537"/>
      <c r="M38" s="537"/>
      <c r="N38" s="537"/>
      <c r="O38" s="542"/>
      <c r="Q38" s="539"/>
      <c r="R38" s="709"/>
      <c r="S38" s="51"/>
    </row>
    <row r="39" spans="1:19" s="1" customFormat="1" ht="15.75" thickBot="1" x14ac:dyDescent="0.25">
      <c r="A39" s="953"/>
      <c r="B39" s="955"/>
      <c r="C39" s="1230"/>
      <c r="D39" s="1182" t="s">
        <v>308</v>
      </c>
      <c r="E39" s="821"/>
      <c r="F39" s="1189"/>
      <c r="G39" s="1189"/>
      <c r="H39" s="1189"/>
      <c r="I39" s="1189"/>
      <c r="J39" s="1189"/>
      <c r="K39" s="1190"/>
      <c r="L39" s="537"/>
      <c r="M39" s="537"/>
      <c r="N39" s="537"/>
      <c r="O39" s="542"/>
      <c r="Q39" s="539"/>
      <c r="R39" s="709"/>
      <c r="S39" s="51"/>
    </row>
    <row r="40" spans="1:19" s="1" customFormat="1" ht="38.450000000000003" customHeight="1" thickBot="1" x14ac:dyDescent="0.25">
      <c r="A40" s="953"/>
      <c r="B40" s="955"/>
      <c r="C40" s="1217" t="s">
        <v>190</v>
      </c>
      <c r="D40" s="1183" t="s">
        <v>178</v>
      </c>
      <c r="E40" s="1184"/>
      <c r="F40" s="1191"/>
      <c r="G40" s="1192"/>
      <c r="H40" s="1192"/>
      <c r="I40" s="1192"/>
      <c r="J40" s="1192"/>
      <c r="K40" s="1193"/>
      <c r="L40" s="537"/>
      <c r="M40" s="537"/>
      <c r="N40" s="537"/>
      <c r="O40" s="544"/>
      <c r="Q40" s="539"/>
      <c r="R40" s="138" t="s">
        <v>191</v>
      </c>
      <c r="S40" s="51"/>
    </row>
    <row r="41" spans="1:19" s="1" customFormat="1" ht="48" customHeight="1" thickBot="1" x14ac:dyDescent="0.25">
      <c r="A41" s="953"/>
      <c r="B41" s="955"/>
      <c r="C41" s="1218"/>
      <c r="D41" s="1162" t="s">
        <v>159</v>
      </c>
      <c r="E41" s="1163"/>
      <c r="F41" s="1194"/>
      <c r="G41" s="1195"/>
      <c r="H41" s="1195"/>
      <c r="I41" s="1195"/>
      <c r="J41" s="1195"/>
      <c r="K41" s="1196"/>
      <c r="L41" s="537"/>
      <c r="M41" s="537"/>
      <c r="N41" s="537"/>
      <c r="O41" s="544"/>
      <c r="Q41" s="539"/>
      <c r="R41" s="138" t="s">
        <v>192</v>
      </c>
      <c r="S41" s="51"/>
    </row>
    <row r="42" spans="1:19" s="1" customFormat="1" ht="27.6" customHeight="1" thickBot="1" x14ac:dyDescent="0.25">
      <c r="A42" s="953"/>
      <c r="B42" s="955"/>
      <c r="C42" s="1218"/>
      <c r="D42" s="1162" t="s">
        <v>160</v>
      </c>
      <c r="E42" s="1163"/>
      <c r="F42" s="1194"/>
      <c r="G42" s="1195"/>
      <c r="H42" s="1195"/>
      <c r="I42" s="1195"/>
      <c r="J42" s="1195"/>
      <c r="K42" s="1196"/>
      <c r="L42" s="537"/>
      <c r="M42" s="537"/>
      <c r="N42" s="537"/>
      <c r="O42" s="544"/>
      <c r="Q42" s="539"/>
      <c r="R42" s="138" t="s">
        <v>193</v>
      </c>
      <c r="S42" s="51"/>
    </row>
    <row r="43" spans="1:19" s="1" customFormat="1" ht="80.099999999999994" customHeight="1" thickBot="1" x14ac:dyDescent="0.25">
      <c r="A43" s="957"/>
      <c r="B43" s="1220"/>
      <c r="C43" s="1219"/>
      <c r="D43" s="1185" t="s">
        <v>642</v>
      </c>
      <c r="E43" s="1186"/>
      <c r="F43" s="1194"/>
      <c r="G43" s="1195"/>
      <c r="H43" s="1195"/>
      <c r="I43" s="1195"/>
      <c r="J43" s="1195"/>
      <c r="K43" s="1196"/>
      <c r="L43" s="312"/>
      <c r="M43" s="312"/>
      <c r="N43" s="312"/>
      <c r="O43" s="549"/>
      <c r="P43" s="134"/>
      <c r="Q43" s="539"/>
      <c r="R43" s="138" t="s">
        <v>249</v>
      </c>
      <c r="S43" s="51"/>
    </row>
    <row r="44" spans="1:19" s="1" customFormat="1" ht="30.75" thickBot="1" x14ac:dyDescent="0.25">
      <c r="A44" s="952">
        <v>4</v>
      </c>
      <c r="B44" s="954" t="s">
        <v>577</v>
      </c>
      <c r="C44" s="1217" t="s">
        <v>578</v>
      </c>
      <c r="D44" s="1170" t="s">
        <v>579</v>
      </c>
      <c r="E44" s="1171"/>
      <c r="F44" s="1221"/>
      <c r="G44" s="1215"/>
      <c r="H44" s="1215"/>
      <c r="I44" s="1215"/>
      <c r="J44" s="1215"/>
      <c r="K44" s="1222"/>
      <c r="L44" s="312"/>
      <c r="M44" s="312"/>
      <c r="N44" s="312"/>
      <c r="O44" s="549"/>
      <c r="P44" s="134"/>
      <c r="Q44" s="539"/>
      <c r="R44" s="495" t="s">
        <v>580</v>
      </c>
      <c r="S44" s="51"/>
    </row>
    <row r="45" spans="1:19" s="1" customFormat="1" ht="75.75" thickBot="1" x14ac:dyDescent="0.25">
      <c r="A45" s="953"/>
      <c r="B45" s="955"/>
      <c r="C45" s="1219"/>
      <c r="D45" s="1170" t="s">
        <v>581</v>
      </c>
      <c r="E45" s="1171"/>
      <c r="F45" s="1221"/>
      <c r="G45" s="1215"/>
      <c r="H45" s="1215"/>
      <c r="I45" s="1215"/>
      <c r="J45" s="1215"/>
      <c r="K45" s="1222"/>
      <c r="L45" s="312"/>
      <c r="M45" s="312"/>
      <c r="N45" s="312"/>
      <c r="O45" s="549"/>
      <c r="P45" s="134"/>
      <c r="Q45" s="539"/>
      <c r="R45" s="495" t="s">
        <v>582</v>
      </c>
      <c r="S45" s="51"/>
    </row>
    <row r="46" spans="1:19" s="1" customFormat="1" ht="75.75" thickBot="1" x14ac:dyDescent="0.25">
      <c r="A46" s="953"/>
      <c r="B46" s="955"/>
      <c r="C46" s="1217" t="s">
        <v>583</v>
      </c>
      <c r="D46" s="1170" t="s">
        <v>584</v>
      </c>
      <c r="E46" s="1171"/>
      <c r="F46" s="1221"/>
      <c r="G46" s="1215"/>
      <c r="H46" s="1215"/>
      <c r="I46" s="1215"/>
      <c r="J46" s="1215"/>
      <c r="K46" s="1222"/>
      <c r="L46" s="312"/>
      <c r="M46" s="312"/>
      <c r="N46" s="312"/>
      <c r="O46" s="549"/>
      <c r="P46" s="134"/>
      <c r="Q46" s="539"/>
      <c r="R46" s="495" t="s">
        <v>582</v>
      </c>
      <c r="S46" s="51"/>
    </row>
    <row r="47" spans="1:19" s="1" customFormat="1" ht="75.75" thickBot="1" x14ac:dyDescent="0.25">
      <c r="A47" s="953"/>
      <c r="B47" s="955"/>
      <c r="C47" s="1219"/>
      <c r="D47" s="1170" t="s">
        <v>585</v>
      </c>
      <c r="E47" s="1171"/>
      <c r="F47" s="1221"/>
      <c r="G47" s="1215"/>
      <c r="H47" s="1215"/>
      <c r="I47" s="1215"/>
      <c r="J47" s="1215"/>
      <c r="K47" s="1222"/>
      <c r="L47" s="312"/>
      <c r="M47" s="312"/>
      <c r="N47" s="312"/>
      <c r="O47" s="549"/>
      <c r="P47" s="134"/>
      <c r="Q47" s="539"/>
      <c r="R47" s="495" t="s">
        <v>582</v>
      </c>
      <c r="S47" s="51"/>
    </row>
    <row r="48" spans="1:19" s="1" customFormat="1" ht="16.5" thickBot="1" x14ac:dyDescent="0.25">
      <c r="A48" s="957"/>
      <c r="B48" s="1220"/>
      <c r="C48" s="1170" t="s">
        <v>586</v>
      </c>
      <c r="D48" s="1233"/>
      <c r="E48" s="1234"/>
      <c r="F48" s="1245">
        <f>SUM(F44:K47)</f>
        <v>0</v>
      </c>
      <c r="G48" s="1246"/>
      <c r="H48" s="1246"/>
      <c r="I48" s="1246"/>
      <c r="J48" s="1246"/>
      <c r="K48" s="1247"/>
      <c r="L48" s="312"/>
      <c r="M48" s="312"/>
      <c r="N48" s="312"/>
      <c r="O48" s="549"/>
      <c r="P48" s="134"/>
      <c r="Q48" s="539"/>
      <c r="R48" s="495"/>
      <c r="S48" s="51"/>
    </row>
    <row r="49" spans="1:19" s="1" customFormat="1" ht="95.45" customHeight="1" thickBot="1" x14ac:dyDescent="0.25">
      <c r="A49" s="952">
        <v>5</v>
      </c>
      <c r="B49" s="952" t="s">
        <v>587</v>
      </c>
      <c r="C49" s="1248" t="s">
        <v>305</v>
      </c>
      <c r="D49" s="522" t="s">
        <v>132</v>
      </c>
      <c r="E49" s="523" t="s">
        <v>247</v>
      </c>
      <c r="F49" s="1251" t="s">
        <v>588</v>
      </c>
      <c r="G49" s="1252"/>
      <c r="H49" s="1253"/>
      <c r="I49" s="1251" t="s">
        <v>194</v>
      </c>
      <c r="J49" s="1253"/>
      <c r="K49" s="259" t="s">
        <v>195</v>
      </c>
      <c r="L49" s="550" t="s">
        <v>589</v>
      </c>
      <c r="M49" s="551"/>
      <c r="N49" s="552"/>
      <c r="O49" s="553"/>
      <c r="P49" s="554"/>
      <c r="Q49" s="555"/>
      <c r="R49" s="517" t="s">
        <v>360</v>
      </c>
      <c r="S49" s="53" t="s">
        <v>361</v>
      </c>
    </row>
    <row r="50" spans="1:19" s="1" customFormat="1" ht="108.6" customHeight="1" x14ac:dyDescent="0.2">
      <c r="A50" s="953"/>
      <c r="B50" s="953"/>
      <c r="C50" s="1249"/>
      <c r="D50" s="515" t="s">
        <v>359</v>
      </c>
      <c r="E50" s="507" t="s">
        <v>310</v>
      </c>
      <c r="F50" s="1254"/>
      <c r="G50" s="1255"/>
      <c r="H50" s="1256"/>
      <c r="I50" s="1254"/>
      <c r="J50" s="1256"/>
      <c r="K50" s="652">
        <f>SUM(F50+I50)</f>
        <v>0</v>
      </c>
      <c r="L50" s="556"/>
      <c r="M50" s="557"/>
      <c r="N50" s="558"/>
      <c r="O50" s="559"/>
      <c r="P50" s="560"/>
      <c r="Q50" s="561"/>
      <c r="R50" s="518"/>
      <c r="S50" s="514" t="s">
        <v>346</v>
      </c>
    </row>
    <row r="51" spans="1:19" s="1" customFormat="1" ht="104.45" customHeight="1" x14ac:dyDescent="0.2">
      <c r="A51" s="953"/>
      <c r="B51" s="953"/>
      <c r="C51" s="1249"/>
      <c r="D51" s="255" t="s">
        <v>590</v>
      </c>
      <c r="E51" s="33" t="s">
        <v>310</v>
      </c>
      <c r="F51" s="1257"/>
      <c r="G51" s="1258"/>
      <c r="H51" s="1259"/>
      <c r="I51" s="1257"/>
      <c r="J51" s="1259"/>
      <c r="K51" s="652">
        <f t="shared" ref="K51:K68" si="0">SUM(F51+I51)</f>
        <v>0</v>
      </c>
      <c r="L51" s="240"/>
      <c r="M51" s="537"/>
      <c r="N51" s="537"/>
      <c r="O51" s="542"/>
      <c r="P51" s="562"/>
      <c r="Q51" s="563"/>
      <c r="R51" s="518"/>
      <c r="S51" s="246" t="s">
        <v>591</v>
      </c>
    </row>
    <row r="52" spans="1:19" s="1" customFormat="1" ht="98.1" customHeight="1" x14ac:dyDescent="0.2">
      <c r="A52" s="953"/>
      <c r="B52" s="953"/>
      <c r="C52" s="1249"/>
      <c r="D52" s="255" t="s">
        <v>592</v>
      </c>
      <c r="E52" s="33" t="s">
        <v>310</v>
      </c>
      <c r="F52" s="1238"/>
      <c r="G52" s="1239"/>
      <c r="H52" s="1260"/>
      <c r="I52" s="1238"/>
      <c r="J52" s="1260"/>
      <c r="K52" s="652">
        <f t="shared" si="0"/>
        <v>0</v>
      </c>
      <c r="L52" s="240"/>
      <c r="M52" s="537"/>
      <c r="N52" s="537"/>
      <c r="O52" s="542"/>
      <c r="P52" s="562"/>
      <c r="Q52" s="563"/>
      <c r="R52" s="518"/>
      <c r="S52" s="53" t="s">
        <v>347</v>
      </c>
    </row>
    <row r="53" spans="1:19" s="1" customFormat="1" ht="95.1" customHeight="1" thickBot="1" x14ac:dyDescent="0.25">
      <c r="A53" s="953"/>
      <c r="B53" s="953"/>
      <c r="C53" s="1249"/>
      <c r="D53" s="515" t="s">
        <v>362</v>
      </c>
      <c r="E53" s="507" t="s">
        <v>593</v>
      </c>
      <c r="F53" s="1238"/>
      <c r="G53" s="1239"/>
      <c r="H53" s="1260"/>
      <c r="I53" s="1238"/>
      <c r="J53" s="1260"/>
      <c r="K53" s="652">
        <f t="shared" si="0"/>
        <v>0</v>
      </c>
      <c r="L53" s="506"/>
      <c r="M53" s="537"/>
      <c r="N53" s="537"/>
      <c r="O53" s="542"/>
      <c r="P53" s="564"/>
      <c r="Q53" s="565"/>
      <c r="R53" s="518"/>
      <c r="S53" s="513" t="s">
        <v>348</v>
      </c>
    </row>
    <row r="54" spans="1:19" s="1" customFormat="1" ht="99.6" customHeight="1" x14ac:dyDescent="0.2">
      <c r="A54" s="953"/>
      <c r="B54" s="953"/>
      <c r="C54" s="1249"/>
      <c r="D54" s="255" t="s">
        <v>363</v>
      </c>
      <c r="E54" s="566" t="s">
        <v>594</v>
      </c>
      <c r="F54" s="1269"/>
      <c r="G54" s="1270"/>
      <c r="H54" s="1271"/>
      <c r="I54" s="1269"/>
      <c r="J54" s="1271"/>
      <c r="K54" s="652">
        <f t="shared" si="0"/>
        <v>0</v>
      </c>
      <c r="L54" s="240"/>
      <c r="M54" s="537"/>
      <c r="N54" s="537"/>
      <c r="O54" s="542"/>
      <c r="P54" s="564"/>
      <c r="Q54" s="565"/>
      <c r="R54" s="518"/>
      <c r="S54" s="245" t="s">
        <v>349</v>
      </c>
    </row>
    <row r="55" spans="1:19" s="1" customFormat="1" ht="75.599999999999994" customHeight="1" x14ac:dyDescent="0.2">
      <c r="A55" s="953"/>
      <c r="B55" s="953"/>
      <c r="C55" s="1249"/>
      <c r="D55" s="255" t="s">
        <v>595</v>
      </c>
      <c r="E55" s="33" t="s">
        <v>594</v>
      </c>
      <c r="F55" s="1238">
        <f t="shared" ref="F55:I55" si="1">SUM(F56:K56)</f>
        <v>0</v>
      </c>
      <c r="G55" s="1239"/>
      <c r="H55" s="1260"/>
      <c r="I55" s="1238">
        <f t="shared" si="1"/>
        <v>0</v>
      </c>
      <c r="J55" s="1260"/>
      <c r="K55" s="652">
        <f t="shared" si="0"/>
        <v>0</v>
      </c>
      <c r="L55" s="240"/>
      <c r="M55" s="537"/>
      <c r="N55" s="537"/>
      <c r="O55" s="542"/>
      <c r="P55" s="562"/>
      <c r="Q55" s="563"/>
      <c r="R55" s="518"/>
      <c r="S55" s="246" t="s">
        <v>350</v>
      </c>
    </row>
    <row r="56" spans="1:19" s="1" customFormat="1" ht="50.25" x14ac:dyDescent="0.2">
      <c r="A56" s="953"/>
      <c r="B56" s="953"/>
      <c r="C56" s="1249"/>
      <c r="D56" s="512" t="s">
        <v>596</v>
      </c>
      <c r="E56" s="507" t="s">
        <v>594</v>
      </c>
      <c r="F56" s="1238"/>
      <c r="G56" s="1239"/>
      <c r="H56" s="1260"/>
      <c r="I56" s="1238"/>
      <c r="J56" s="1260"/>
      <c r="K56" s="652">
        <f t="shared" si="0"/>
        <v>0</v>
      </c>
      <c r="L56" s="498"/>
      <c r="M56" s="537"/>
      <c r="N56" s="537"/>
      <c r="O56" s="542"/>
      <c r="P56" s="562"/>
      <c r="Q56" s="563"/>
      <c r="R56" s="518"/>
      <c r="S56" s="500" t="s">
        <v>367</v>
      </c>
    </row>
    <row r="57" spans="1:19" s="1" customFormat="1" ht="35.25" thickBot="1" x14ac:dyDescent="0.25">
      <c r="A57" s="953"/>
      <c r="B57" s="953"/>
      <c r="C57" s="1249"/>
      <c r="D57" s="512" t="s">
        <v>364</v>
      </c>
      <c r="E57" s="499"/>
      <c r="F57" s="1238"/>
      <c r="G57" s="1239"/>
      <c r="H57" s="1260"/>
      <c r="I57" s="1238"/>
      <c r="J57" s="1260"/>
      <c r="K57" s="652">
        <f t="shared" si="0"/>
        <v>0</v>
      </c>
      <c r="L57" s="567"/>
      <c r="M57" s="537"/>
      <c r="N57" s="537"/>
      <c r="O57" s="542"/>
      <c r="P57" s="562"/>
      <c r="Q57" s="563"/>
      <c r="R57" s="518"/>
      <c r="S57" s="1272" t="s">
        <v>351</v>
      </c>
    </row>
    <row r="58" spans="1:19" s="1" customFormat="1" ht="33.6" customHeight="1" thickBot="1" x14ac:dyDescent="0.25">
      <c r="A58" s="953"/>
      <c r="B58" s="953"/>
      <c r="C58" s="1249"/>
      <c r="D58" s="568" t="s">
        <v>597</v>
      </c>
      <c r="E58" s="502" t="s">
        <v>598</v>
      </c>
      <c r="F58" s="1238">
        <f t="shared" ref="F58:I58" si="2">SUM(F59:K59)</f>
        <v>0</v>
      </c>
      <c r="G58" s="1239"/>
      <c r="H58" s="1260"/>
      <c r="I58" s="1238">
        <f t="shared" si="2"/>
        <v>0</v>
      </c>
      <c r="J58" s="1260"/>
      <c r="K58" s="652">
        <f t="shared" si="0"/>
        <v>0</v>
      </c>
      <c r="L58" s="567"/>
      <c r="M58" s="537"/>
      <c r="N58" s="537"/>
      <c r="O58" s="542"/>
      <c r="P58" s="562"/>
      <c r="Q58" s="563"/>
      <c r="R58" s="518"/>
      <c r="S58" s="1273"/>
    </row>
    <row r="59" spans="1:19" s="1" customFormat="1" ht="16.5" thickBot="1" x14ac:dyDescent="0.25">
      <c r="A59" s="953"/>
      <c r="B59" s="953"/>
      <c r="C59" s="1250"/>
      <c r="D59" s="569" t="s">
        <v>599</v>
      </c>
      <c r="E59" s="502" t="s">
        <v>598</v>
      </c>
      <c r="F59" s="1238"/>
      <c r="G59" s="1239"/>
      <c r="H59" s="1260"/>
      <c r="I59" s="1275"/>
      <c r="J59" s="1276"/>
      <c r="K59" s="652">
        <f t="shared" si="0"/>
        <v>0</v>
      </c>
      <c r="L59" s="567"/>
      <c r="M59" s="537"/>
      <c r="N59" s="537"/>
      <c r="O59" s="542"/>
      <c r="P59" s="562"/>
      <c r="Q59" s="563"/>
      <c r="R59" s="518"/>
      <c r="S59" s="1273"/>
    </row>
    <row r="60" spans="1:19" s="554" customFormat="1" ht="36" customHeight="1" thickBot="1" x14ac:dyDescent="0.25">
      <c r="A60" s="953"/>
      <c r="B60" s="953"/>
      <c r="C60" s="1170" t="s">
        <v>600</v>
      </c>
      <c r="D60" s="1234"/>
      <c r="E60" s="510" t="s">
        <v>659</v>
      </c>
      <c r="F60" s="1266">
        <f>SUM(F50:H59)</f>
        <v>0</v>
      </c>
      <c r="G60" s="1264"/>
      <c r="H60" s="1265"/>
      <c r="I60" s="1333">
        <f>SUM(I50:J59)</f>
        <v>0</v>
      </c>
      <c r="J60" s="1334"/>
      <c r="K60" s="652">
        <f>SUM(F60+I60)</f>
        <v>0</v>
      </c>
      <c r="L60" s="650">
        <f>SUM(L50:L59)</f>
        <v>0</v>
      </c>
      <c r="M60" s="570"/>
      <c r="N60" s="570"/>
      <c r="O60" s="553"/>
      <c r="P60" s="508"/>
      <c r="Q60" s="571"/>
      <c r="R60" s="572"/>
      <c r="S60" s="1274"/>
    </row>
    <row r="61" spans="1:19" s="1" customFormat="1" ht="47.25" x14ac:dyDescent="0.2">
      <c r="A61" s="953"/>
      <c r="B61" s="953"/>
      <c r="C61" s="1248" t="s">
        <v>184</v>
      </c>
      <c r="D61" s="516" t="s">
        <v>601</v>
      </c>
      <c r="E61" s="492" t="s">
        <v>309</v>
      </c>
      <c r="F61" s="1238"/>
      <c r="G61" s="1239"/>
      <c r="H61" s="1260"/>
      <c r="I61" s="1194"/>
      <c r="J61" s="1335"/>
      <c r="K61" s="652">
        <f t="shared" si="0"/>
        <v>0</v>
      </c>
      <c r="L61" s="520"/>
      <c r="M61" s="537"/>
      <c r="N61" s="537"/>
      <c r="O61" s="542"/>
      <c r="Q61" s="539"/>
      <c r="R61" s="518"/>
      <c r="S61" s="573"/>
    </row>
    <row r="62" spans="1:19" s="1" customFormat="1" ht="63" x14ac:dyDescent="0.2">
      <c r="A62" s="953"/>
      <c r="B62" s="953"/>
      <c r="C62" s="1249"/>
      <c r="D62" s="515" t="s">
        <v>602</v>
      </c>
      <c r="E62" s="499" t="s">
        <v>309</v>
      </c>
      <c r="F62" s="1238"/>
      <c r="G62" s="1239"/>
      <c r="H62" s="1260"/>
      <c r="I62" s="1238"/>
      <c r="J62" s="1260"/>
      <c r="K62" s="652">
        <f t="shared" si="0"/>
        <v>0</v>
      </c>
      <c r="L62" s="240"/>
      <c r="M62" s="574"/>
      <c r="N62" s="537"/>
      <c r="O62" s="542"/>
      <c r="Q62" s="539"/>
      <c r="R62" s="518"/>
      <c r="S62" s="51"/>
    </row>
    <row r="63" spans="1:19" s="1" customFormat="1" ht="31.5" x14ac:dyDescent="0.2">
      <c r="A63" s="953"/>
      <c r="B63" s="953"/>
      <c r="C63" s="1249"/>
      <c r="D63" s="515" t="s">
        <v>603</v>
      </c>
      <c r="E63" s="499" t="s">
        <v>309</v>
      </c>
      <c r="F63" s="1238"/>
      <c r="G63" s="1239"/>
      <c r="H63" s="1260"/>
      <c r="I63" s="1238"/>
      <c r="J63" s="1260"/>
      <c r="K63" s="652">
        <f t="shared" si="0"/>
        <v>0</v>
      </c>
      <c r="L63" s="240"/>
      <c r="M63" s="537"/>
      <c r="N63" s="537"/>
      <c r="O63" s="542"/>
      <c r="Q63" s="539"/>
      <c r="R63" s="518"/>
      <c r="S63" s="51"/>
    </row>
    <row r="64" spans="1:19" s="1" customFormat="1" ht="47.25" x14ac:dyDescent="0.2">
      <c r="A64" s="953"/>
      <c r="B64" s="953"/>
      <c r="C64" s="1249"/>
      <c r="D64" s="255" t="s">
        <v>604</v>
      </c>
      <c r="E64" s="499" t="s">
        <v>309</v>
      </c>
      <c r="F64" s="1238"/>
      <c r="G64" s="1239"/>
      <c r="H64" s="1260"/>
      <c r="I64" s="1238"/>
      <c r="J64" s="1260"/>
      <c r="K64" s="652">
        <f t="shared" si="0"/>
        <v>0</v>
      </c>
      <c r="L64" s="240"/>
      <c r="M64" s="537"/>
      <c r="N64" s="537"/>
      <c r="O64" s="542"/>
      <c r="Q64" s="539"/>
      <c r="R64" s="518"/>
      <c r="S64" s="51"/>
    </row>
    <row r="65" spans="1:19" s="1" customFormat="1" ht="48" thickBot="1" x14ac:dyDescent="0.25">
      <c r="A65" s="953"/>
      <c r="B65" s="953"/>
      <c r="C65" s="1250"/>
      <c r="D65" s="255" t="s">
        <v>605</v>
      </c>
      <c r="E65" s="499" t="s">
        <v>598</v>
      </c>
      <c r="F65" s="1146"/>
      <c r="G65" s="1267"/>
      <c r="H65" s="1268"/>
      <c r="I65" s="1238"/>
      <c r="J65" s="1260"/>
      <c r="K65" s="652">
        <f t="shared" si="0"/>
        <v>0</v>
      </c>
      <c r="L65" s="240"/>
      <c r="M65" s="537"/>
      <c r="N65" s="537"/>
      <c r="O65" s="542"/>
      <c r="Q65" s="539"/>
      <c r="R65" s="518"/>
      <c r="S65" s="51"/>
    </row>
    <row r="66" spans="1:19" s="1" customFormat="1" ht="16.5" thickBot="1" x14ac:dyDescent="0.25">
      <c r="A66" s="953"/>
      <c r="B66" s="953"/>
      <c r="C66" s="1223" t="s">
        <v>606</v>
      </c>
      <c r="D66" s="1261"/>
      <c r="E66" s="1262"/>
      <c r="F66" s="1263">
        <f>SUM(F61:H65)</f>
        <v>0</v>
      </c>
      <c r="G66" s="1264"/>
      <c r="H66" s="1265"/>
      <c r="I66" s="1266">
        <f>SUM(I61:J65)</f>
        <v>0</v>
      </c>
      <c r="J66" s="1265"/>
      <c r="K66" s="652">
        <f>SUM(F66+I66)</f>
        <v>0</v>
      </c>
      <c r="L66" s="258">
        <f>SUM(L61:L65)</f>
        <v>0</v>
      </c>
      <c r="M66" s="537"/>
      <c r="N66" s="537"/>
      <c r="O66" s="542"/>
      <c r="Q66" s="539"/>
      <c r="R66" s="518"/>
      <c r="S66" s="51"/>
    </row>
    <row r="67" spans="1:19" s="1" customFormat="1" ht="48" thickBot="1" x14ac:dyDescent="0.25">
      <c r="A67" s="953"/>
      <c r="B67" s="953"/>
      <c r="C67" s="511" t="s">
        <v>329</v>
      </c>
      <c r="D67" s="256" t="s">
        <v>607</v>
      </c>
      <c r="E67" s="33" t="s">
        <v>660</v>
      </c>
      <c r="F67" s="1238"/>
      <c r="G67" s="1239"/>
      <c r="H67" s="1260"/>
      <c r="I67" s="1238"/>
      <c r="J67" s="1260"/>
      <c r="K67" s="652">
        <f>SUM(F67+I67)</f>
        <v>0</v>
      </c>
      <c r="L67" s="240"/>
      <c r="M67" s="537"/>
      <c r="N67" s="537"/>
      <c r="O67" s="542"/>
      <c r="Q67" s="539"/>
      <c r="R67" s="518"/>
      <c r="S67" s="51"/>
    </row>
    <row r="68" spans="1:19" s="1" customFormat="1" ht="128.1" customHeight="1" thickBot="1" x14ac:dyDescent="0.25">
      <c r="A68" s="953"/>
      <c r="B68" s="953"/>
      <c r="C68" s="241" t="s">
        <v>328</v>
      </c>
      <c r="D68" s="257" t="s">
        <v>608</v>
      </c>
      <c r="E68" s="575" t="s">
        <v>609</v>
      </c>
      <c r="F68" s="1238"/>
      <c r="G68" s="1239"/>
      <c r="H68" s="1260"/>
      <c r="I68" s="1238"/>
      <c r="J68" s="1260"/>
      <c r="K68" s="652">
        <f t="shared" si="0"/>
        <v>0</v>
      </c>
      <c r="L68" s="240"/>
      <c r="M68" s="574"/>
      <c r="N68" s="574"/>
      <c r="O68" s="542"/>
      <c r="P68" s="544"/>
      <c r="Q68" s="576"/>
      <c r="R68" s="519"/>
      <c r="S68" s="54" t="s">
        <v>352</v>
      </c>
    </row>
    <row r="69" spans="1:19" s="1" customFormat="1" ht="16.5" thickBot="1" x14ac:dyDescent="0.25">
      <c r="A69" s="953"/>
      <c r="B69" s="953"/>
      <c r="C69" s="1170" t="s">
        <v>610</v>
      </c>
      <c r="D69" s="1233"/>
      <c r="E69" s="1300"/>
      <c r="F69" s="1266">
        <f>SUM(F67:H68)</f>
        <v>0</v>
      </c>
      <c r="G69" s="1264"/>
      <c r="H69" s="1265"/>
      <c r="I69" s="1266">
        <f>SUM(I67:J68)</f>
        <v>0</v>
      </c>
      <c r="J69" s="1265"/>
      <c r="K69" s="661"/>
      <c r="L69" s="662"/>
      <c r="M69" s="574"/>
      <c r="N69" s="537"/>
      <c r="O69" s="542"/>
      <c r="Q69" s="539"/>
      <c r="R69" s="496"/>
      <c r="S69" s="51"/>
    </row>
    <row r="70" spans="1:19" s="1" customFormat="1" ht="16.5" thickBot="1" x14ac:dyDescent="0.25">
      <c r="A70" s="953"/>
      <c r="B70" s="953"/>
      <c r="C70" s="1170" t="s">
        <v>611</v>
      </c>
      <c r="D70" s="1233"/>
      <c r="E70" s="1300"/>
      <c r="F70" s="1266">
        <f>SUM(F60+F66+F69)</f>
        <v>0</v>
      </c>
      <c r="G70" s="1264"/>
      <c r="H70" s="1265"/>
      <c r="I70" s="1266">
        <f>SUM(I69,I66,I60)</f>
        <v>0</v>
      </c>
      <c r="J70" s="1265"/>
      <c r="K70" s="661"/>
      <c r="L70" s="663"/>
      <c r="M70" s="537"/>
      <c r="N70" s="537"/>
      <c r="O70" s="542"/>
      <c r="Q70" s="539"/>
      <c r="R70" s="496"/>
      <c r="S70" s="51"/>
    </row>
    <row r="71" spans="1:19" s="1" customFormat="1" ht="16.5" thickBot="1" x14ac:dyDescent="0.25">
      <c r="A71" s="953"/>
      <c r="B71" s="957"/>
      <c r="C71" s="1170" t="s">
        <v>612</v>
      </c>
      <c r="D71" s="1233"/>
      <c r="E71" s="1300"/>
      <c r="F71" s="1125"/>
      <c r="G71" s="1126"/>
      <c r="H71" s="1126"/>
      <c r="I71" s="1127"/>
      <c r="J71" s="1127"/>
      <c r="K71" s="1128"/>
      <c r="L71" s="260">
        <f>SUM(L69,L66,L60)</f>
        <v>0</v>
      </c>
      <c r="M71" s="537"/>
      <c r="N71" s="537"/>
      <c r="O71" s="542"/>
      <c r="Q71" s="539"/>
      <c r="R71" s="496"/>
      <c r="S71" s="51"/>
    </row>
    <row r="72" spans="1:19" s="1" customFormat="1" ht="294.95" customHeight="1" thickBot="1" x14ac:dyDescent="0.3">
      <c r="A72" s="1286">
        <v>6</v>
      </c>
      <c r="B72" s="939" t="s">
        <v>613</v>
      </c>
      <c r="C72" s="1226" t="s">
        <v>365</v>
      </c>
      <c r="D72" s="1319"/>
      <c r="E72" s="1320" t="s">
        <v>624</v>
      </c>
      <c r="F72" s="912" t="s">
        <v>321</v>
      </c>
      <c r="G72" s="1304"/>
      <c r="H72" s="1305"/>
      <c r="I72" s="1306" t="s">
        <v>288</v>
      </c>
      <c r="J72" s="1171"/>
      <c r="K72" s="680" t="s">
        <v>661</v>
      </c>
      <c r="L72" s="681"/>
      <c r="M72" s="1307" t="s">
        <v>289</v>
      </c>
      <c r="N72" s="993"/>
      <c r="O72" s="993"/>
      <c r="P72" s="993"/>
      <c r="Q72" s="994"/>
      <c r="R72" s="140"/>
      <c r="S72" s="633" t="s">
        <v>614</v>
      </c>
    </row>
    <row r="73" spans="1:19" s="1" customFormat="1" ht="375" x14ac:dyDescent="0.2">
      <c r="A73" s="1287"/>
      <c r="B73" s="1095"/>
      <c r="C73" s="1308"/>
      <c r="D73" s="1309"/>
      <c r="E73" s="1321"/>
      <c r="F73" s="592" t="s">
        <v>53</v>
      </c>
      <c r="G73" s="635" t="s">
        <v>52</v>
      </c>
      <c r="H73" s="630"/>
      <c r="I73" s="581" t="s">
        <v>615</v>
      </c>
      <c r="J73" s="577" t="s">
        <v>221</v>
      </c>
      <c r="K73" s="205" t="s">
        <v>648</v>
      </c>
      <c r="L73" s="236" t="s">
        <v>649</v>
      </c>
      <c r="M73" s="585" t="s">
        <v>290</v>
      </c>
      <c r="N73" s="656" t="s">
        <v>647</v>
      </c>
      <c r="O73" s="656" t="s">
        <v>484</v>
      </c>
      <c r="P73" s="656" t="s">
        <v>423</v>
      </c>
      <c r="Q73" s="658" t="s">
        <v>650</v>
      </c>
      <c r="R73" s="590" t="s">
        <v>616</v>
      </c>
      <c r="S73" s="634"/>
    </row>
    <row r="74" spans="1:19" s="1" customFormat="1" ht="15.75" x14ac:dyDescent="0.2">
      <c r="A74" s="1287"/>
      <c r="B74" s="1095"/>
      <c r="C74" s="1312"/>
      <c r="D74" s="1313"/>
      <c r="E74" s="578" t="s">
        <v>617</v>
      </c>
      <c r="F74" s="583"/>
      <c r="G74" s="628"/>
      <c r="H74" s="629"/>
      <c r="I74" s="580"/>
      <c r="J74" s="195"/>
      <c r="K74" s="584"/>
      <c r="L74" s="195"/>
      <c r="M74" s="261"/>
      <c r="N74" s="579"/>
      <c r="O74" s="579"/>
      <c r="P74" s="580"/>
      <c r="Q74" s="638">
        <f>SUM(F74:H74)</f>
        <v>0</v>
      </c>
      <c r="R74" s="636"/>
      <c r="S74" s="57"/>
    </row>
    <row r="75" spans="1:19" s="1" customFormat="1" ht="15.75" x14ac:dyDescent="0.2">
      <c r="A75" s="1287"/>
      <c r="B75" s="1095"/>
      <c r="C75" s="1229"/>
      <c r="D75" s="1311"/>
      <c r="E75" s="578" t="s">
        <v>617</v>
      </c>
      <c r="F75" s="583"/>
      <c r="G75" s="628"/>
      <c r="H75" s="629"/>
      <c r="I75" s="580"/>
      <c r="J75" s="195"/>
      <c r="K75" s="584"/>
      <c r="L75" s="195"/>
      <c r="M75" s="261"/>
      <c r="N75" s="579"/>
      <c r="O75" s="579"/>
      <c r="P75" s="580"/>
      <c r="Q75" s="638">
        <f t="shared" ref="Q75:Q84" si="3">SUM(F75:H75)</f>
        <v>0</v>
      </c>
      <c r="R75" s="636"/>
      <c r="S75" s="57"/>
    </row>
    <row r="76" spans="1:19" s="1" customFormat="1" ht="15.75" x14ac:dyDescent="0.2">
      <c r="A76" s="1287"/>
      <c r="B76" s="1095"/>
      <c r="C76" s="1229"/>
      <c r="D76" s="1311"/>
      <c r="E76" s="578" t="s">
        <v>617</v>
      </c>
      <c r="F76" s="583"/>
      <c r="G76" s="628"/>
      <c r="H76" s="629"/>
      <c r="I76" s="580"/>
      <c r="J76" s="195"/>
      <c r="K76" s="584"/>
      <c r="L76" s="195"/>
      <c r="M76" s="261"/>
      <c r="N76" s="579"/>
      <c r="O76" s="579"/>
      <c r="P76" s="580"/>
      <c r="Q76" s="638">
        <f t="shared" si="3"/>
        <v>0</v>
      </c>
      <c r="R76" s="636"/>
      <c r="S76" s="57"/>
    </row>
    <row r="77" spans="1:19" s="1" customFormat="1" ht="15.75" x14ac:dyDescent="0.2">
      <c r="A77" s="1287"/>
      <c r="B77" s="1095"/>
      <c r="C77" s="1308"/>
      <c r="D77" s="1309"/>
      <c r="E77" s="578" t="s">
        <v>617</v>
      </c>
      <c r="F77" s="583"/>
      <c r="G77" s="628"/>
      <c r="H77" s="629"/>
      <c r="I77" s="580"/>
      <c r="J77" s="195"/>
      <c r="K77" s="584"/>
      <c r="L77" s="195"/>
      <c r="M77" s="261"/>
      <c r="N77" s="579"/>
      <c r="O77" s="579"/>
      <c r="P77" s="580"/>
      <c r="Q77" s="638">
        <f t="shared" si="3"/>
        <v>0</v>
      </c>
      <c r="R77" s="636"/>
      <c r="S77" s="57"/>
    </row>
    <row r="78" spans="1:19" s="1" customFormat="1" ht="15.75" x14ac:dyDescent="0.2">
      <c r="A78" s="1287"/>
      <c r="B78" s="1095"/>
      <c r="C78" s="1312"/>
      <c r="D78" s="1313"/>
      <c r="E78" s="578" t="s">
        <v>617</v>
      </c>
      <c r="F78" s="583"/>
      <c r="G78" s="628"/>
      <c r="H78" s="629"/>
      <c r="I78" s="580"/>
      <c r="J78" s="195"/>
      <c r="K78" s="584"/>
      <c r="L78" s="195"/>
      <c r="M78" s="261"/>
      <c r="N78" s="579"/>
      <c r="O78" s="579"/>
      <c r="P78" s="580"/>
      <c r="Q78" s="638">
        <f t="shared" si="3"/>
        <v>0</v>
      </c>
      <c r="R78" s="636"/>
      <c r="S78" s="57"/>
    </row>
    <row r="79" spans="1:19" s="1" customFormat="1" ht="15.75" x14ac:dyDescent="0.2">
      <c r="A79" s="1287"/>
      <c r="B79" s="1095"/>
      <c r="C79" s="1229"/>
      <c r="D79" s="1311"/>
      <c r="E79" s="578" t="s">
        <v>617</v>
      </c>
      <c r="F79" s="583"/>
      <c r="G79" s="628"/>
      <c r="H79" s="629"/>
      <c r="I79" s="580"/>
      <c r="J79" s="195"/>
      <c r="K79" s="584"/>
      <c r="L79" s="195"/>
      <c r="M79" s="261"/>
      <c r="N79" s="579"/>
      <c r="O79" s="579"/>
      <c r="P79" s="580"/>
      <c r="Q79" s="638">
        <f t="shared" si="3"/>
        <v>0</v>
      </c>
      <c r="R79" s="636"/>
      <c r="S79" s="57"/>
    </row>
    <row r="80" spans="1:19" s="1" customFormat="1" ht="15.75" x14ac:dyDescent="0.2">
      <c r="A80" s="1287"/>
      <c r="B80" s="1095"/>
      <c r="C80" s="1229"/>
      <c r="D80" s="1311"/>
      <c r="E80" s="578" t="s">
        <v>617</v>
      </c>
      <c r="F80" s="583"/>
      <c r="G80" s="628"/>
      <c r="H80" s="629"/>
      <c r="I80" s="580"/>
      <c r="J80" s="195"/>
      <c r="K80" s="584"/>
      <c r="L80" s="195"/>
      <c r="M80" s="261"/>
      <c r="N80" s="579"/>
      <c r="O80" s="579"/>
      <c r="P80" s="580"/>
      <c r="Q80" s="638">
        <f t="shared" si="3"/>
        <v>0</v>
      </c>
      <c r="R80" s="636"/>
      <c r="S80" s="57"/>
    </row>
    <row r="81" spans="1:19" s="1" customFormat="1" ht="15.75" x14ac:dyDescent="0.2">
      <c r="A81" s="1287"/>
      <c r="B81" s="1095"/>
      <c r="C81" s="1229"/>
      <c r="D81" s="1311"/>
      <c r="E81" s="578" t="s">
        <v>617</v>
      </c>
      <c r="F81" s="583"/>
      <c r="G81" s="628"/>
      <c r="H81" s="629"/>
      <c r="I81" s="580"/>
      <c r="J81" s="195"/>
      <c r="K81" s="584"/>
      <c r="L81" s="195"/>
      <c r="M81" s="261"/>
      <c r="N81" s="579"/>
      <c r="O81" s="579"/>
      <c r="P81" s="580"/>
      <c r="Q81" s="638">
        <f t="shared" si="3"/>
        <v>0</v>
      </c>
      <c r="R81" s="636"/>
      <c r="S81" s="57"/>
    </row>
    <row r="82" spans="1:19" s="1" customFormat="1" ht="15.75" x14ac:dyDescent="0.2">
      <c r="A82" s="1287"/>
      <c r="B82" s="1095"/>
      <c r="C82" s="1308"/>
      <c r="D82" s="1309"/>
      <c r="E82" s="578" t="s">
        <v>617</v>
      </c>
      <c r="F82" s="583"/>
      <c r="G82" s="628"/>
      <c r="H82" s="629"/>
      <c r="I82" s="580"/>
      <c r="J82" s="195"/>
      <c r="K82" s="584"/>
      <c r="L82" s="195"/>
      <c r="M82" s="261"/>
      <c r="N82" s="579"/>
      <c r="O82" s="579"/>
      <c r="P82" s="580"/>
      <c r="Q82" s="638">
        <f t="shared" si="3"/>
        <v>0</v>
      </c>
      <c r="R82" s="636"/>
      <c r="S82" s="57"/>
    </row>
    <row r="83" spans="1:19" s="1" customFormat="1" ht="15.75" x14ac:dyDescent="0.2">
      <c r="A83" s="1287"/>
      <c r="B83" s="1095"/>
      <c r="C83" s="1308"/>
      <c r="D83" s="1309"/>
      <c r="E83" s="578" t="s">
        <v>617</v>
      </c>
      <c r="F83" s="583"/>
      <c r="G83" s="631"/>
      <c r="H83" s="632"/>
      <c r="I83" s="580"/>
      <c r="J83" s="195"/>
      <c r="K83" s="584"/>
      <c r="L83" s="195"/>
      <c r="M83" s="261"/>
      <c r="N83" s="579"/>
      <c r="O83" s="579"/>
      <c r="P83" s="580"/>
      <c r="Q83" s="638">
        <f t="shared" si="3"/>
        <v>0</v>
      </c>
      <c r="R83" s="636"/>
      <c r="S83" s="57"/>
    </row>
    <row r="84" spans="1:19" s="1" customFormat="1" ht="15.75" x14ac:dyDescent="0.2">
      <c r="A84" s="1287"/>
      <c r="B84" s="1095"/>
      <c r="C84" s="1308"/>
      <c r="D84" s="1309"/>
      <c r="E84" s="578" t="s">
        <v>617</v>
      </c>
      <c r="F84" s="583"/>
      <c r="G84" s="628"/>
      <c r="H84" s="629"/>
      <c r="I84" s="580"/>
      <c r="J84" s="195"/>
      <c r="K84" s="584"/>
      <c r="L84" s="195"/>
      <c r="M84" s="261"/>
      <c r="N84" s="579"/>
      <c r="O84" s="579"/>
      <c r="P84" s="580"/>
      <c r="Q84" s="638">
        <f t="shared" si="3"/>
        <v>0</v>
      </c>
      <c r="R84" s="636"/>
      <c r="S84" s="57"/>
    </row>
    <row r="85" spans="1:19" s="1" customFormat="1" ht="15.75" x14ac:dyDescent="0.2">
      <c r="A85" s="1287"/>
      <c r="B85" s="1095"/>
      <c r="C85" s="1308"/>
      <c r="D85" s="1309"/>
      <c r="E85" s="193" t="s">
        <v>617</v>
      </c>
      <c r="F85" s="583"/>
      <c r="G85" s="628"/>
      <c r="H85" s="629"/>
      <c r="I85" s="580"/>
      <c r="J85" s="195"/>
      <c r="K85" s="583"/>
      <c r="L85" s="195"/>
      <c r="M85" s="261"/>
      <c r="N85" s="579"/>
      <c r="O85" s="579"/>
      <c r="P85" s="580"/>
      <c r="Q85" s="638">
        <f>SUM(F85:H85)</f>
        <v>0</v>
      </c>
      <c r="R85" s="636"/>
      <c r="S85" s="57"/>
    </row>
    <row r="86" spans="1:19" s="1" customFormat="1" ht="15.75" thickBot="1" x14ac:dyDescent="0.25">
      <c r="A86" s="1287"/>
      <c r="B86" s="1095"/>
      <c r="C86" s="1155" t="s">
        <v>646</v>
      </c>
      <c r="D86" s="1156"/>
      <c r="E86" s="1156"/>
      <c r="F86" s="1157">
        <f>SUM(F74:H85)</f>
        <v>0</v>
      </c>
      <c r="G86" s="1158"/>
      <c r="H86" s="1158"/>
      <c r="I86" s="1158"/>
      <c r="J86" s="1158"/>
      <c r="K86" s="1158"/>
      <c r="L86" s="1158"/>
      <c r="M86" s="1158"/>
      <c r="N86" s="1158"/>
      <c r="O86" s="1158"/>
      <c r="P86" s="1159"/>
      <c r="Q86" s="69"/>
      <c r="R86" s="655"/>
      <c r="S86" s="56"/>
    </row>
    <row r="87" spans="1:19" s="1" customFormat="1" ht="15.75" thickBot="1" x14ac:dyDescent="0.25">
      <c r="A87" s="1287"/>
      <c r="B87" s="1095"/>
      <c r="C87" s="1310" t="s">
        <v>223</v>
      </c>
      <c r="D87" s="1158"/>
      <c r="E87" s="1163"/>
      <c r="F87" s="1157">
        <f>SUM(I74:I85)</f>
        <v>0</v>
      </c>
      <c r="G87" s="1158"/>
      <c r="H87" s="1158"/>
      <c r="I87" s="1158"/>
      <c r="J87" s="1158"/>
      <c r="K87" s="1158"/>
      <c r="L87" s="1158"/>
      <c r="M87" s="1158"/>
      <c r="N87" s="1158"/>
      <c r="O87" s="1158"/>
      <c r="P87" s="1159"/>
      <c r="Q87" s="657"/>
      <c r="R87" s="586"/>
      <c r="S87" s="56"/>
    </row>
    <row r="88" spans="1:19" s="1" customFormat="1" ht="15.75" thickBot="1" x14ac:dyDescent="0.25">
      <c r="A88" s="1287"/>
      <c r="B88" s="1095"/>
      <c r="C88" s="1162" t="s">
        <v>291</v>
      </c>
      <c r="D88" s="1158"/>
      <c r="E88" s="1163"/>
      <c r="F88" s="1157">
        <f>SUM(K74:K85)</f>
        <v>0</v>
      </c>
      <c r="G88" s="1158"/>
      <c r="H88" s="1158"/>
      <c r="I88" s="1158"/>
      <c r="J88" s="1158"/>
      <c r="K88" s="1158"/>
      <c r="L88" s="1158"/>
      <c r="M88" s="1158"/>
      <c r="N88" s="1158"/>
      <c r="O88" s="1158"/>
      <c r="P88" s="1159"/>
      <c r="Q88" s="657"/>
      <c r="R88" s="586"/>
      <c r="S88" s="56"/>
    </row>
    <row r="89" spans="1:19" s="1" customFormat="1" ht="15.75" thickBot="1" x14ac:dyDescent="0.25">
      <c r="A89" s="1287"/>
      <c r="B89" s="1095"/>
      <c r="C89" s="1164" t="s">
        <v>618</v>
      </c>
      <c r="D89" s="1158"/>
      <c r="E89" s="1163"/>
      <c r="F89" s="1157">
        <f>SUM(N74:N85)</f>
        <v>0</v>
      </c>
      <c r="G89" s="1158"/>
      <c r="H89" s="1158"/>
      <c r="I89" s="1158"/>
      <c r="J89" s="1158"/>
      <c r="K89" s="1158"/>
      <c r="L89" s="1158"/>
      <c r="M89" s="1158"/>
      <c r="N89" s="1158"/>
      <c r="O89" s="1158"/>
      <c r="P89" s="1159"/>
      <c r="Q89" s="657"/>
      <c r="R89" s="586"/>
      <c r="S89" s="56"/>
    </row>
    <row r="90" spans="1:19" s="1" customFormat="1" ht="15.75" thickBot="1" x14ac:dyDescent="0.25">
      <c r="A90" s="1287"/>
      <c r="B90" s="1095"/>
      <c r="C90" s="1164" t="s">
        <v>651</v>
      </c>
      <c r="D90" s="1158"/>
      <c r="E90" s="1163"/>
      <c r="F90" s="1157"/>
      <c r="G90" s="1158"/>
      <c r="H90" s="1158"/>
      <c r="I90" s="1158"/>
      <c r="J90" s="1158"/>
      <c r="K90" s="1158"/>
      <c r="L90" s="1158"/>
      <c r="M90" s="1158"/>
      <c r="N90" s="1158"/>
      <c r="O90" s="1158"/>
      <c r="P90" s="1159"/>
      <c r="Q90" s="657"/>
      <c r="R90" s="586"/>
      <c r="S90" s="56"/>
    </row>
    <row r="91" spans="1:19" s="1" customFormat="1" ht="15.75" thickBot="1" x14ac:dyDescent="0.25">
      <c r="A91" s="1287"/>
      <c r="B91" s="1095"/>
      <c r="C91" s="1165" t="s">
        <v>652</v>
      </c>
      <c r="D91" s="1166"/>
      <c r="E91" s="1167"/>
      <c r="F91" s="1168"/>
      <c r="G91" s="1166"/>
      <c r="H91" s="1166"/>
      <c r="I91" s="1166"/>
      <c r="J91" s="1166"/>
      <c r="K91" s="1166"/>
      <c r="L91" s="1166"/>
      <c r="M91" s="1166"/>
      <c r="N91" s="1166"/>
      <c r="O91" s="1166"/>
      <c r="P91" s="1169"/>
      <c r="Q91" s="316"/>
      <c r="R91" s="586"/>
      <c r="S91" s="56"/>
    </row>
    <row r="92" spans="1:19" s="1" customFormat="1" ht="16.5" thickBot="1" x14ac:dyDescent="0.25">
      <c r="A92" s="1287"/>
      <c r="B92" s="1095"/>
      <c r="C92" s="1290"/>
      <c r="D92" s="1291"/>
      <c r="E92" s="1291"/>
      <c r="F92" s="1291"/>
      <c r="G92" s="1291"/>
      <c r="H92" s="1291"/>
      <c r="I92" s="1291"/>
      <c r="J92" s="1291"/>
      <c r="K92" s="1291"/>
      <c r="L92" s="1291"/>
      <c r="M92" s="1291"/>
      <c r="N92" s="1291"/>
      <c r="O92" s="1291"/>
      <c r="P92" s="1291"/>
      <c r="Q92" s="1291"/>
      <c r="R92" s="1291"/>
      <c r="S92" s="1292"/>
    </row>
    <row r="93" spans="1:19" s="13" customFormat="1" ht="15.75" x14ac:dyDescent="0.2">
      <c r="A93" s="1287"/>
      <c r="B93" s="1095"/>
      <c r="C93" s="1218" t="s">
        <v>619</v>
      </c>
      <c r="D93" s="1293" t="s">
        <v>339</v>
      </c>
      <c r="E93" s="1294"/>
      <c r="F93" s="1191"/>
      <c r="G93" s="1192"/>
      <c r="H93" s="1192"/>
      <c r="I93" s="1192"/>
      <c r="J93" s="1192"/>
      <c r="K93" s="1192"/>
      <c r="L93" s="1192"/>
      <c r="M93" s="1192"/>
      <c r="N93" s="1192"/>
      <c r="O93" s="1192"/>
      <c r="P93" s="1192"/>
      <c r="Q93" s="1285"/>
      <c r="R93" s="627"/>
      <c r="S93" s="664"/>
    </row>
    <row r="94" spans="1:19" s="13" customFormat="1" ht="15.75" x14ac:dyDescent="0.2">
      <c r="A94" s="1287"/>
      <c r="B94" s="1095"/>
      <c r="C94" s="1218"/>
      <c r="D94" s="1295" t="s">
        <v>620</v>
      </c>
      <c r="E94" s="1296"/>
      <c r="F94" s="1238"/>
      <c r="G94" s="1239"/>
      <c r="H94" s="1239"/>
      <c r="I94" s="1239"/>
      <c r="J94" s="1239"/>
      <c r="K94" s="1239"/>
      <c r="L94" s="1239"/>
      <c r="M94" s="1239"/>
      <c r="N94" s="1239"/>
      <c r="O94" s="1239"/>
      <c r="P94" s="1239"/>
      <c r="Q94" s="1260"/>
      <c r="R94" s="590"/>
      <c r="S94" s="53"/>
    </row>
    <row r="95" spans="1:19" s="13" customFormat="1" ht="16.5" thickBot="1" x14ac:dyDescent="0.25">
      <c r="A95" s="1287"/>
      <c r="B95" s="1095"/>
      <c r="C95" s="1219"/>
      <c r="D95" s="1297" t="s">
        <v>338</v>
      </c>
      <c r="E95" s="1298"/>
      <c r="F95" s="1238"/>
      <c r="G95" s="1239"/>
      <c r="H95" s="1239"/>
      <c r="I95" s="1239"/>
      <c r="J95" s="1239"/>
      <c r="K95" s="1239"/>
      <c r="L95" s="1239"/>
      <c r="M95" s="1239"/>
      <c r="N95" s="1239"/>
      <c r="O95" s="1239"/>
      <c r="P95" s="1239"/>
      <c r="Q95" s="1260"/>
      <c r="R95" s="582"/>
      <c r="S95" s="53"/>
    </row>
    <row r="96" spans="1:19" s="1" customFormat="1" ht="16.5" thickBot="1" x14ac:dyDescent="0.25">
      <c r="A96" s="1288"/>
      <c r="B96" s="1289"/>
      <c r="C96" s="626" t="s">
        <v>187</v>
      </c>
      <c r="D96" s="1299" t="s">
        <v>621</v>
      </c>
      <c r="E96" s="1300"/>
      <c r="F96" s="1301"/>
      <c r="G96" s="1302"/>
      <c r="H96" s="1302"/>
      <c r="I96" s="1302"/>
      <c r="J96" s="1302"/>
      <c r="K96" s="1302"/>
      <c r="L96" s="1302"/>
      <c r="M96" s="1302"/>
      <c r="N96" s="1302"/>
      <c r="O96" s="1302"/>
      <c r="P96" s="1302"/>
      <c r="Q96" s="1303"/>
      <c r="R96" s="505"/>
      <c r="S96" s="51"/>
    </row>
    <row r="97" spans="1:19" s="1" customFormat="1" ht="15.75" x14ac:dyDescent="0.2">
      <c r="A97" s="1217">
        <v>7</v>
      </c>
      <c r="B97" s="952" t="s">
        <v>186</v>
      </c>
      <c r="C97" s="1280" t="s">
        <v>154</v>
      </c>
      <c r="D97" s="1280"/>
      <c r="E97" s="1281"/>
      <c r="F97" s="1238"/>
      <c r="G97" s="1239"/>
      <c r="H97" s="1239"/>
      <c r="I97" s="1239"/>
      <c r="J97" s="1239"/>
      <c r="K97" s="1239"/>
      <c r="L97" s="1239"/>
      <c r="M97" s="1239"/>
      <c r="N97" s="1239"/>
      <c r="O97" s="1239"/>
      <c r="P97" s="1239"/>
      <c r="Q97" s="1260"/>
      <c r="R97" s="505"/>
      <c r="S97" s="51"/>
    </row>
    <row r="98" spans="1:19" s="1" customFormat="1" ht="16.5" thickBot="1" x14ac:dyDescent="0.25">
      <c r="A98" s="1218"/>
      <c r="B98" s="953"/>
      <c r="C98" s="1079" t="s">
        <v>185</v>
      </c>
      <c r="D98" s="1079"/>
      <c r="E98" s="1282"/>
      <c r="F98" s="1238"/>
      <c r="G98" s="1239"/>
      <c r="H98" s="1239"/>
      <c r="I98" s="1239"/>
      <c r="J98" s="1239"/>
      <c r="K98" s="1239"/>
      <c r="L98" s="1239"/>
      <c r="M98" s="1239"/>
      <c r="N98" s="1239"/>
      <c r="O98" s="1239"/>
      <c r="P98" s="1239"/>
      <c r="Q98" s="1260"/>
      <c r="R98" s="505"/>
      <c r="S98" s="51"/>
    </row>
    <row r="99" spans="1:19" s="1" customFormat="1" ht="15" x14ac:dyDescent="0.2">
      <c r="A99" s="1218"/>
      <c r="B99" s="953"/>
      <c r="C99" s="1141"/>
      <c r="D99" s="1137" t="s">
        <v>655</v>
      </c>
      <c r="E99" s="1138"/>
      <c r="F99" s="1160" t="s">
        <v>14</v>
      </c>
      <c r="G99" s="1160"/>
      <c r="H99" s="1160"/>
      <c r="I99" s="1160"/>
      <c r="J99" s="1160"/>
      <c r="K99" s="1160"/>
      <c r="L99" s="1000"/>
      <c r="M99" s="1000"/>
      <c r="N99" s="1000"/>
      <c r="O99" s="1000"/>
      <c r="P99" s="1134"/>
      <c r="Q99" s="659"/>
      <c r="R99" s="505"/>
      <c r="S99" s="51"/>
    </row>
    <row r="100" spans="1:19" s="1" customFormat="1" ht="15.75" thickBot="1" x14ac:dyDescent="0.25">
      <c r="A100" s="1218"/>
      <c r="B100" s="953"/>
      <c r="C100" s="1142"/>
      <c r="D100" s="1139"/>
      <c r="E100" s="1140"/>
      <c r="F100" s="990"/>
      <c r="G100" s="990"/>
      <c r="H100" s="990"/>
      <c r="I100" s="990"/>
      <c r="J100" s="990"/>
      <c r="K100" s="990"/>
      <c r="L100" s="990"/>
      <c r="M100" s="990"/>
      <c r="N100" s="990"/>
      <c r="O100" s="990"/>
      <c r="P100" s="1161"/>
      <c r="Q100" s="660"/>
      <c r="R100" s="505"/>
      <c r="S100" s="51"/>
    </row>
    <row r="101" spans="1:19" s="13" customFormat="1" ht="15" customHeight="1" x14ac:dyDescent="0.2">
      <c r="A101" s="1218"/>
      <c r="B101" s="953"/>
      <c r="C101" s="1152" t="s">
        <v>653</v>
      </c>
      <c r="D101" s="711"/>
      <c r="E101" s="862"/>
      <c r="F101" s="781"/>
      <c r="G101" s="684"/>
      <c r="H101" s="684"/>
      <c r="I101" s="684"/>
      <c r="J101" s="684"/>
      <c r="K101" s="684"/>
      <c r="L101" s="811"/>
      <c r="M101" s="811"/>
      <c r="N101" s="811"/>
      <c r="O101" s="811"/>
      <c r="P101" s="811"/>
      <c r="Q101" s="148"/>
      <c r="R101" s="1118" t="s">
        <v>656</v>
      </c>
      <c r="S101" s="1001"/>
    </row>
    <row r="102" spans="1:19" s="13" customFormat="1" ht="15" customHeight="1" x14ac:dyDescent="0.2">
      <c r="A102" s="1218"/>
      <c r="B102" s="953"/>
      <c r="C102" s="1153"/>
      <c r="D102" s="711"/>
      <c r="E102" s="862"/>
      <c r="F102" s="781"/>
      <c r="G102" s="684"/>
      <c r="H102" s="684"/>
      <c r="I102" s="684"/>
      <c r="J102" s="684"/>
      <c r="K102" s="684"/>
      <c r="L102" s="811"/>
      <c r="M102" s="811"/>
      <c r="N102" s="811"/>
      <c r="O102" s="811"/>
      <c r="P102" s="811"/>
      <c r="Q102" s="148"/>
      <c r="R102" s="1119"/>
      <c r="S102" s="987"/>
    </row>
    <row r="103" spans="1:19" s="13" customFormat="1" ht="15" x14ac:dyDescent="0.2">
      <c r="A103" s="1218"/>
      <c r="B103" s="953"/>
      <c r="C103" s="1153"/>
      <c r="D103" s="711"/>
      <c r="E103" s="862"/>
      <c r="F103" s="781"/>
      <c r="G103" s="684"/>
      <c r="H103" s="684"/>
      <c r="I103" s="684"/>
      <c r="J103" s="684"/>
      <c r="K103" s="684"/>
      <c r="L103" s="811"/>
      <c r="M103" s="811"/>
      <c r="N103" s="811"/>
      <c r="O103" s="811"/>
      <c r="P103" s="811"/>
      <c r="Q103" s="148"/>
      <c r="R103" s="1119"/>
      <c r="S103" s="987"/>
    </row>
    <row r="104" spans="1:19" s="13" customFormat="1" ht="15" x14ac:dyDescent="0.2">
      <c r="A104" s="1218"/>
      <c r="B104" s="953"/>
      <c r="C104" s="1153"/>
      <c r="D104" s="711"/>
      <c r="E104" s="862"/>
      <c r="F104" s="781"/>
      <c r="G104" s="684"/>
      <c r="H104" s="684"/>
      <c r="I104" s="684"/>
      <c r="J104" s="684"/>
      <c r="K104" s="684"/>
      <c r="L104" s="811"/>
      <c r="M104" s="811"/>
      <c r="N104" s="811"/>
      <c r="O104" s="811"/>
      <c r="P104" s="811"/>
      <c r="Q104" s="148"/>
      <c r="R104" s="1119"/>
      <c r="S104" s="987"/>
    </row>
    <row r="105" spans="1:19" s="13" customFormat="1" ht="15" customHeight="1" x14ac:dyDescent="0.2">
      <c r="A105" s="1218"/>
      <c r="B105" s="953"/>
      <c r="C105" s="1153"/>
      <c r="D105" s="711"/>
      <c r="E105" s="862"/>
      <c r="F105" s="781"/>
      <c r="G105" s="684"/>
      <c r="H105" s="684"/>
      <c r="I105" s="684"/>
      <c r="J105" s="684"/>
      <c r="K105" s="684"/>
      <c r="L105" s="811"/>
      <c r="M105" s="811"/>
      <c r="N105" s="811"/>
      <c r="O105" s="811"/>
      <c r="P105" s="811"/>
      <c r="Q105" s="148"/>
      <c r="R105" s="1119"/>
      <c r="S105" s="987"/>
    </row>
    <row r="106" spans="1:19" s="13" customFormat="1" ht="15.75" thickBot="1" x14ac:dyDescent="0.25">
      <c r="A106" s="1218"/>
      <c r="B106" s="953"/>
      <c r="C106" s="1154"/>
      <c r="D106" s="796"/>
      <c r="E106" s="797"/>
      <c r="F106" s="781"/>
      <c r="G106" s="684"/>
      <c r="H106" s="684"/>
      <c r="I106" s="684"/>
      <c r="J106" s="684"/>
      <c r="K106" s="684"/>
      <c r="L106" s="811"/>
      <c r="M106" s="811"/>
      <c r="N106" s="811"/>
      <c r="O106" s="811"/>
      <c r="P106" s="811"/>
      <c r="Q106" s="148"/>
      <c r="R106" s="1120"/>
      <c r="S106" s="991"/>
    </row>
    <row r="107" spans="1:19" s="13" customFormat="1" ht="15" customHeight="1" x14ac:dyDescent="0.2">
      <c r="A107" s="1218"/>
      <c r="B107" s="953"/>
      <c r="C107" s="1283" t="s">
        <v>64</v>
      </c>
      <c r="D107" s="1284" t="s">
        <v>62</v>
      </c>
      <c r="E107" s="975"/>
      <c r="F107" s="765" t="s">
        <v>14</v>
      </c>
      <c r="G107" s="765"/>
      <c r="H107" s="765"/>
      <c r="I107" s="765"/>
      <c r="J107" s="765"/>
      <c r="K107" s="765"/>
      <c r="L107" s="811"/>
      <c r="M107" s="811"/>
      <c r="N107" s="811"/>
      <c r="O107" s="811"/>
      <c r="P107" s="811"/>
      <c r="Q107" s="148"/>
      <c r="R107" s="623"/>
      <c r="S107" s="53"/>
    </row>
    <row r="108" spans="1:19" s="13" customFormat="1" ht="15.6" customHeight="1" x14ac:dyDescent="0.2">
      <c r="A108" s="1218"/>
      <c r="B108" s="953"/>
      <c r="C108" s="1283"/>
      <c r="D108" s="711"/>
      <c r="E108" s="711"/>
      <c r="F108" s="684"/>
      <c r="G108" s="684"/>
      <c r="H108" s="684"/>
      <c r="I108" s="684"/>
      <c r="J108" s="684"/>
      <c r="K108" s="684"/>
      <c r="L108" s="811"/>
      <c r="M108" s="811"/>
      <c r="N108" s="811"/>
      <c r="O108" s="811"/>
      <c r="P108" s="811"/>
      <c r="Q108" s="148"/>
      <c r="R108" s="1118" t="s">
        <v>366</v>
      </c>
      <c r="S108" s="1001"/>
    </row>
    <row r="109" spans="1:19" s="13" customFormat="1" ht="15" x14ac:dyDescent="0.2">
      <c r="A109" s="1218"/>
      <c r="B109" s="953"/>
      <c r="C109" s="1283"/>
      <c r="D109" s="711"/>
      <c r="E109" s="711"/>
      <c r="F109" s="684"/>
      <c r="G109" s="684"/>
      <c r="H109" s="684"/>
      <c r="I109" s="684"/>
      <c r="J109" s="684"/>
      <c r="K109" s="684"/>
      <c r="L109" s="811"/>
      <c r="M109" s="811"/>
      <c r="N109" s="811"/>
      <c r="O109" s="811"/>
      <c r="P109" s="811"/>
      <c r="Q109" s="148"/>
      <c r="R109" s="1121"/>
      <c r="S109" s="987"/>
    </row>
    <row r="110" spans="1:19" s="13" customFormat="1" ht="15" x14ac:dyDescent="0.2">
      <c r="A110" s="1218"/>
      <c r="B110" s="953"/>
      <c r="C110" s="1283"/>
      <c r="D110" s="711"/>
      <c r="E110" s="711"/>
      <c r="F110" s="684"/>
      <c r="G110" s="684"/>
      <c r="H110" s="684"/>
      <c r="I110" s="684"/>
      <c r="J110" s="684"/>
      <c r="K110" s="684"/>
      <c r="L110" s="811"/>
      <c r="M110" s="811"/>
      <c r="N110" s="811"/>
      <c r="O110" s="811"/>
      <c r="P110" s="811"/>
      <c r="Q110" s="148"/>
      <c r="R110" s="1121"/>
      <c r="S110" s="987"/>
    </row>
    <row r="111" spans="1:19" s="1" customFormat="1" ht="16.5" customHeight="1" x14ac:dyDescent="0.2">
      <c r="A111" s="1218"/>
      <c r="B111" s="953"/>
      <c r="C111" s="1283"/>
      <c r="D111" s="711"/>
      <c r="E111" s="711"/>
      <c r="F111" s="684"/>
      <c r="G111" s="684"/>
      <c r="H111" s="684"/>
      <c r="I111" s="684"/>
      <c r="J111" s="684"/>
      <c r="K111" s="684"/>
      <c r="L111" s="811"/>
      <c r="M111" s="811"/>
      <c r="N111" s="811"/>
      <c r="O111" s="811"/>
      <c r="P111" s="811"/>
      <c r="Q111" s="148"/>
      <c r="R111" s="1121"/>
      <c r="S111" s="987"/>
    </row>
    <row r="112" spans="1:19" s="1" customFormat="1" ht="18" customHeight="1" x14ac:dyDescent="0.2">
      <c r="A112" s="1218"/>
      <c r="B112" s="953"/>
      <c r="C112" s="1283"/>
      <c r="D112" s="624"/>
      <c r="E112" s="624"/>
      <c r="F112" s="684"/>
      <c r="G112" s="684"/>
      <c r="H112" s="684"/>
      <c r="I112" s="684"/>
      <c r="J112" s="684"/>
      <c r="K112" s="684"/>
      <c r="L112" s="811"/>
      <c r="M112" s="811"/>
      <c r="N112" s="811"/>
      <c r="O112" s="811"/>
      <c r="P112" s="811"/>
      <c r="Q112" s="148"/>
      <c r="R112" s="1121"/>
      <c r="S112" s="987"/>
    </row>
    <row r="113" spans="1:19" s="1" customFormat="1" ht="15" x14ac:dyDescent="0.2">
      <c r="A113" s="1218"/>
      <c r="B113" s="953"/>
      <c r="C113" s="1283"/>
      <c r="D113" s="801"/>
      <c r="E113" s="684"/>
      <c r="F113" s="684"/>
      <c r="G113" s="684"/>
      <c r="H113" s="684"/>
      <c r="I113" s="684"/>
      <c r="J113" s="684"/>
      <c r="K113" s="684"/>
      <c r="L113" s="811"/>
      <c r="M113" s="811"/>
      <c r="N113" s="811"/>
      <c r="O113" s="811"/>
      <c r="P113" s="811"/>
      <c r="Q113" s="148"/>
      <c r="R113" s="1122"/>
      <c r="S113" s="991"/>
    </row>
    <row r="114" spans="1:19" s="1" customFormat="1" ht="15" x14ac:dyDescent="0.2">
      <c r="A114" s="1218"/>
      <c r="B114" s="953"/>
      <c r="C114" s="1147" t="s">
        <v>56</v>
      </c>
      <c r="D114" s="1149" t="s">
        <v>311</v>
      </c>
      <c r="E114" s="1150"/>
      <c r="F114" s="705">
        <f>SUM(F101:P106)</f>
        <v>0</v>
      </c>
      <c r="G114" s="706"/>
      <c r="H114" s="706"/>
      <c r="I114" s="706"/>
      <c r="J114" s="706"/>
      <c r="K114" s="706"/>
      <c r="L114" s="706"/>
      <c r="M114" s="706"/>
      <c r="N114" s="706"/>
      <c r="O114" s="706"/>
      <c r="P114" s="707"/>
      <c r="Q114" s="148"/>
      <c r="R114" s="623"/>
      <c r="S114" s="53"/>
    </row>
    <row r="115" spans="1:19" s="1" customFormat="1" ht="34.5" customHeight="1" thickBot="1" x14ac:dyDescent="0.25">
      <c r="A115" s="1218"/>
      <c r="B115" s="953"/>
      <c r="C115" s="1148"/>
      <c r="D115" s="1149" t="s">
        <v>654</v>
      </c>
      <c r="E115" s="1150"/>
      <c r="F115" s="705">
        <f>SUM(F108:P113)</f>
        <v>0</v>
      </c>
      <c r="G115" s="706"/>
      <c r="H115" s="706"/>
      <c r="I115" s="706"/>
      <c r="J115" s="706"/>
      <c r="K115" s="706"/>
      <c r="L115" s="706"/>
      <c r="M115" s="706"/>
      <c r="N115" s="706"/>
      <c r="O115" s="706"/>
      <c r="P115" s="707"/>
      <c r="Q115" s="148"/>
      <c r="R115" s="1123" t="s">
        <v>366</v>
      </c>
      <c r="S115" s="997"/>
    </row>
    <row r="116" spans="1:19" s="1" customFormat="1" ht="15.75" x14ac:dyDescent="0.2">
      <c r="A116" s="1099">
        <v>8</v>
      </c>
      <c r="B116" s="1277" t="s">
        <v>340</v>
      </c>
      <c r="C116" s="1143" t="s">
        <v>294</v>
      </c>
      <c r="D116" s="637" t="s">
        <v>303</v>
      </c>
      <c r="E116" s="521" t="s">
        <v>322</v>
      </c>
      <c r="F116" s="1151" t="s">
        <v>201</v>
      </c>
      <c r="G116" s="689"/>
      <c r="H116" s="689"/>
      <c r="I116" s="689"/>
      <c r="J116" s="689"/>
      <c r="K116" s="689"/>
      <c r="L116" s="689"/>
      <c r="M116" s="689"/>
      <c r="N116" s="689"/>
      <c r="O116" s="689"/>
      <c r="P116" s="690"/>
      <c r="Q116" s="501"/>
      <c r="R116" s="1124" t="s">
        <v>657</v>
      </c>
      <c r="S116" s="997"/>
    </row>
    <row r="117" spans="1:19" s="1" customFormat="1" ht="15" x14ac:dyDescent="0.2">
      <c r="A117" s="1100"/>
      <c r="B117" s="1278"/>
      <c r="C117" s="1144"/>
      <c r="D117" s="509"/>
      <c r="E117" s="509"/>
      <c r="F117" s="1146"/>
      <c r="G117" s="689"/>
      <c r="H117" s="689"/>
      <c r="I117" s="689"/>
      <c r="J117" s="689"/>
      <c r="K117" s="689"/>
      <c r="L117" s="689"/>
      <c r="M117" s="689"/>
      <c r="N117" s="689"/>
      <c r="O117" s="689"/>
      <c r="P117" s="690"/>
      <c r="Q117" s="501"/>
      <c r="R117" s="505"/>
      <c r="S117" s="51"/>
    </row>
    <row r="118" spans="1:19" s="1" customFormat="1" ht="15" x14ac:dyDescent="0.2">
      <c r="A118" s="1100"/>
      <c r="B118" s="1278"/>
      <c r="C118" s="1144"/>
      <c r="D118" s="591"/>
      <c r="E118" s="591"/>
      <c r="F118" s="1146"/>
      <c r="G118" s="689"/>
      <c r="H118" s="689"/>
      <c r="I118" s="689"/>
      <c r="J118" s="689"/>
      <c r="K118" s="689"/>
      <c r="L118" s="689"/>
      <c r="M118" s="689"/>
      <c r="N118" s="689"/>
      <c r="O118" s="689"/>
      <c r="P118" s="690"/>
      <c r="Q118" s="501"/>
      <c r="R118" s="505"/>
      <c r="S118" s="51"/>
    </row>
    <row r="119" spans="1:19" s="1" customFormat="1" ht="15.75" thickBot="1" x14ac:dyDescent="0.25">
      <c r="A119" s="1100"/>
      <c r="B119" s="1278"/>
      <c r="C119" s="1144"/>
      <c r="D119" s="591"/>
      <c r="E119" s="591"/>
      <c r="F119" s="1146"/>
      <c r="G119" s="689"/>
      <c r="H119" s="689"/>
      <c r="I119" s="689"/>
      <c r="J119" s="689"/>
      <c r="K119" s="689"/>
      <c r="L119" s="689"/>
      <c r="M119" s="689"/>
      <c r="N119" s="689"/>
      <c r="O119" s="689"/>
      <c r="P119" s="690"/>
      <c r="Q119" s="494"/>
      <c r="R119" s="72"/>
      <c r="S119" s="63"/>
    </row>
    <row r="120" spans="1:19" s="1" customFormat="1" ht="15" x14ac:dyDescent="0.2">
      <c r="A120" s="1100"/>
      <c r="B120" s="1278"/>
      <c r="C120" s="1144"/>
      <c r="D120" s="591"/>
      <c r="E120" s="591"/>
      <c r="F120" s="1146"/>
      <c r="G120" s="689"/>
      <c r="H120" s="689"/>
      <c r="I120" s="689"/>
      <c r="J120" s="689"/>
      <c r="K120" s="689"/>
      <c r="L120" s="689"/>
      <c r="M120" s="689"/>
      <c r="N120" s="689"/>
      <c r="O120" s="689"/>
      <c r="P120" s="690"/>
      <c r="R120" s="45"/>
      <c r="S120" s="45"/>
    </row>
    <row r="121" spans="1:19" s="1" customFormat="1" ht="15" x14ac:dyDescent="0.2">
      <c r="A121" s="1100"/>
      <c r="B121" s="1278"/>
      <c r="C121" s="1144"/>
      <c r="D121" s="591"/>
      <c r="E121" s="591"/>
      <c r="F121" s="1146"/>
      <c r="G121" s="689"/>
      <c r="H121" s="689"/>
      <c r="I121" s="689"/>
      <c r="J121" s="689"/>
      <c r="K121" s="689"/>
      <c r="L121" s="689"/>
      <c r="M121" s="689"/>
      <c r="N121" s="689"/>
      <c r="O121" s="689"/>
      <c r="P121" s="690"/>
      <c r="R121" s="45"/>
      <c r="S121" s="45"/>
    </row>
    <row r="122" spans="1:19" s="1" customFormat="1" ht="15" x14ac:dyDescent="0.2">
      <c r="A122" s="1100"/>
      <c r="B122" s="1278"/>
      <c r="C122" s="1144"/>
      <c r="D122" s="591"/>
      <c r="E122" s="591"/>
      <c r="F122" s="1146"/>
      <c r="G122" s="689"/>
      <c r="H122" s="689"/>
      <c r="I122" s="689"/>
      <c r="J122" s="689"/>
      <c r="K122" s="689"/>
      <c r="L122" s="689"/>
      <c r="M122" s="689"/>
      <c r="N122" s="689"/>
      <c r="O122" s="689"/>
      <c r="P122" s="690"/>
      <c r="R122" s="45"/>
      <c r="S122" s="45"/>
    </row>
    <row r="123" spans="1:19" s="1" customFormat="1" ht="15" x14ac:dyDescent="0.2">
      <c r="A123" s="1100"/>
      <c r="B123" s="1278"/>
      <c r="C123" s="1144"/>
      <c r="D123" s="591"/>
      <c r="E123" s="591"/>
      <c r="F123" s="1146"/>
      <c r="G123" s="689"/>
      <c r="H123" s="689"/>
      <c r="I123" s="689"/>
      <c r="J123" s="689"/>
      <c r="K123" s="689"/>
      <c r="L123" s="689"/>
      <c r="M123" s="689"/>
      <c r="N123" s="689"/>
      <c r="O123" s="689"/>
      <c r="P123" s="690"/>
      <c r="R123" s="45"/>
      <c r="S123" s="45"/>
    </row>
    <row r="124" spans="1:19" s="1" customFormat="1" ht="15" x14ac:dyDescent="0.2">
      <c r="A124" s="1100"/>
      <c r="B124" s="1278"/>
      <c r="C124" s="1144"/>
      <c r="D124" s="591"/>
      <c r="E124" s="591"/>
      <c r="F124" s="1146"/>
      <c r="G124" s="689"/>
      <c r="H124" s="689"/>
      <c r="I124" s="689"/>
      <c r="J124" s="689"/>
      <c r="K124" s="689"/>
      <c r="L124" s="689"/>
      <c r="M124" s="689"/>
      <c r="N124" s="689"/>
      <c r="O124" s="689"/>
      <c r="P124" s="690"/>
      <c r="R124" s="45"/>
      <c r="S124" s="45"/>
    </row>
    <row r="125" spans="1:19" s="1" customFormat="1" ht="15.75" thickBot="1" x14ac:dyDescent="0.25">
      <c r="A125" s="1100"/>
      <c r="B125" s="1278"/>
      <c r="C125" s="1145"/>
      <c r="D125" s="591"/>
      <c r="E125" s="589"/>
      <c r="F125" s="1146"/>
      <c r="G125" s="689"/>
      <c r="H125" s="689"/>
      <c r="I125" s="689"/>
      <c r="J125" s="689"/>
      <c r="K125" s="689"/>
      <c r="L125" s="689"/>
      <c r="M125" s="689"/>
      <c r="N125" s="689"/>
      <c r="O125" s="689"/>
      <c r="P125" s="690"/>
      <c r="R125" s="45"/>
      <c r="S125" s="45"/>
    </row>
    <row r="126" spans="1:19" s="1" customFormat="1" ht="26.25" thickBot="1" x14ac:dyDescent="0.25">
      <c r="A126" s="1101"/>
      <c r="B126" s="1279"/>
      <c r="C126" s="36" t="s">
        <v>301</v>
      </c>
      <c r="D126" s="1117">
        <f>SUM(F117:P125)</f>
        <v>0</v>
      </c>
      <c r="E126" s="770"/>
      <c r="F126" s="770"/>
      <c r="G126" s="770"/>
      <c r="H126" s="770"/>
      <c r="I126" s="770"/>
      <c r="J126" s="770"/>
      <c r="K126" s="770"/>
      <c r="L126" s="770"/>
      <c r="M126" s="770"/>
      <c r="N126" s="770"/>
      <c r="O126" s="770"/>
      <c r="P126" s="758"/>
      <c r="R126" s="45"/>
      <c r="S126" s="45"/>
    </row>
    <row r="127" spans="1:19" s="1" customFormat="1" ht="15" x14ac:dyDescent="0.2">
      <c r="A127" s="6"/>
      <c r="O127" s="154"/>
      <c r="R127" s="45"/>
      <c r="S127" s="45"/>
    </row>
    <row r="128" spans="1:19" s="1" customFormat="1" ht="15" x14ac:dyDescent="0.2">
      <c r="A128" s="6"/>
      <c r="O128" s="154"/>
      <c r="R128" s="45"/>
      <c r="S128" s="45"/>
    </row>
    <row r="129" spans="1:19" s="1" customFormat="1" ht="15" x14ac:dyDescent="0.2">
      <c r="A129" s="6"/>
      <c r="O129" s="154"/>
      <c r="R129" s="45"/>
      <c r="S129" s="45"/>
    </row>
    <row r="130" spans="1:19" s="1" customFormat="1" ht="15" x14ac:dyDescent="0.2">
      <c r="A130" s="6"/>
      <c r="O130" s="154"/>
      <c r="R130" s="45"/>
      <c r="S130" s="45"/>
    </row>
    <row r="131" spans="1:19" s="1" customFormat="1" ht="15" x14ac:dyDescent="0.2">
      <c r="A131" s="6"/>
      <c r="O131" s="154"/>
      <c r="R131" s="45"/>
      <c r="S131" s="45"/>
    </row>
    <row r="132" spans="1:19" s="1" customFormat="1" ht="15" x14ac:dyDescent="0.2">
      <c r="A132" s="6"/>
      <c r="O132" s="154"/>
      <c r="R132" s="45"/>
      <c r="S132" s="45"/>
    </row>
    <row r="133" spans="1:19" s="1" customFormat="1" ht="15" x14ac:dyDescent="0.2">
      <c r="A133" s="6"/>
      <c r="O133" s="154"/>
      <c r="R133" s="45"/>
      <c r="S133" s="45"/>
    </row>
    <row r="134" spans="1:19" s="1" customFormat="1" ht="15" x14ac:dyDescent="0.2">
      <c r="A134" s="6"/>
      <c r="O134" s="154"/>
      <c r="R134" s="45"/>
      <c r="S134" s="45"/>
    </row>
    <row r="135" spans="1:19" s="1" customFormat="1" ht="15" x14ac:dyDescent="0.2">
      <c r="A135" s="6"/>
      <c r="O135" s="154"/>
      <c r="R135" s="45"/>
      <c r="S135" s="45"/>
    </row>
    <row r="136" spans="1:19" s="1" customFormat="1" ht="15" x14ac:dyDescent="0.2">
      <c r="A136" s="6"/>
      <c r="O136" s="154"/>
      <c r="R136" s="45"/>
      <c r="S136" s="45"/>
    </row>
    <row r="137" spans="1:19" s="1" customFormat="1" ht="15" x14ac:dyDescent="0.2">
      <c r="A137" s="6"/>
      <c r="O137" s="154"/>
      <c r="R137" s="45"/>
      <c r="S137" s="45"/>
    </row>
    <row r="138" spans="1:19" s="1" customFormat="1" ht="15" x14ac:dyDescent="0.2">
      <c r="A138" s="6"/>
      <c r="O138" s="154"/>
      <c r="R138" s="45"/>
      <c r="S138" s="45"/>
    </row>
    <row r="139" spans="1:19" s="1" customFormat="1" ht="15" x14ac:dyDescent="0.2">
      <c r="A139" s="6"/>
      <c r="O139" s="154"/>
      <c r="R139" s="45"/>
      <c r="S139" s="45"/>
    </row>
    <row r="140" spans="1:19" s="1" customFormat="1" ht="15" x14ac:dyDescent="0.2">
      <c r="A140" s="6"/>
      <c r="O140" s="154"/>
      <c r="R140" s="45"/>
      <c r="S140" s="45"/>
    </row>
    <row r="141" spans="1:19" s="1" customFormat="1" ht="15" x14ac:dyDescent="0.2">
      <c r="A141" s="6"/>
      <c r="O141" s="154"/>
      <c r="R141" s="45"/>
      <c r="S141" s="45"/>
    </row>
    <row r="142" spans="1:19" s="1" customFormat="1" ht="15" x14ac:dyDescent="0.2">
      <c r="A142" s="6"/>
      <c r="O142" s="154"/>
      <c r="R142" s="45"/>
      <c r="S142" s="45"/>
    </row>
    <row r="143" spans="1:19" s="1" customFormat="1" ht="15" x14ac:dyDescent="0.2">
      <c r="A143" s="6"/>
      <c r="O143" s="154"/>
      <c r="R143" s="45"/>
      <c r="S143" s="45"/>
    </row>
    <row r="144" spans="1:19" s="1" customFormat="1" ht="15" x14ac:dyDescent="0.2">
      <c r="A144" s="6"/>
      <c r="O144" s="154"/>
      <c r="R144" s="45"/>
      <c r="S144" s="45"/>
    </row>
    <row r="145" spans="1:19" s="1" customFormat="1" ht="15" x14ac:dyDescent="0.2">
      <c r="A145" s="6"/>
      <c r="O145" s="154"/>
      <c r="R145" s="45"/>
      <c r="S145" s="45"/>
    </row>
    <row r="146" spans="1:19" s="1" customFormat="1" ht="15" x14ac:dyDescent="0.2">
      <c r="A146" s="6"/>
      <c r="O146" s="154"/>
      <c r="R146" s="45"/>
      <c r="S146" s="45"/>
    </row>
    <row r="147" spans="1:19" s="1" customFormat="1" ht="15" x14ac:dyDescent="0.2">
      <c r="A147" s="6"/>
      <c r="O147" s="154"/>
      <c r="R147" s="45"/>
      <c r="S147" s="45"/>
    </row>
    <row r="148" spans="1:19" s="1" customFormat="1" ht="15" x14ac:dyDescent="0.2">
      <c r="A148" s="6"/>
      <c r="O148" s="154"/>
      <c r="R148" s="45"/>
      <c r="S148" s="45"/>
    </row>
    <row r="149" spans="1:19" s="1" customFormat="1" ht="15" x14ac:dyDescent="0.2">
      <c r="A149" s="6"/>
      <c r="O149" s="154"/>
      <c r="R149" s="45"/>
      <c r="S149" s="45"/>
    </row>
    <row r="150" spans="1:19" s="1" customFormat="1" ht="15" x14ac:dyDescent="0.2">
      <c r="A150" s="6"/>
      <c r="O150" s="154"/>
      <c r="R150" s="45"/>
      <c r="S150" s="45"/>
    </row>
    <row r="151" spans="1:19" s="1" customFormat="1" ht="15" x14ac:dyDescent="0.2">
      <c r="A151" s="6"/>
      <c r="O151" s="154"/>
      <c r="R151" s="45"/>
      <c r="S151" s="45"/>
    </row>
    <row r="152" spans="1:19" s="1" customFormat="1" ht="15" x14ac:dyDescent="0.2">
      <c r="A152" s="6"/>
      <c r="O152" s="154"/>
      <c r="R152" s="45"/>
      <c r="S152" s="45"/>
    </row>
    <row r="153" spans="1:19" s="1" customFormat="1" ht="15" x14ac:dyDescent="0.2">
      <c r="A153" s="6"/>
      <c r="O153" s="154"/>
      <c r="R153" s="45"/>
      <c r="S153" s="45"/>
    </row>
    <row r="154" spans="1:19" s="1" customFormat="1" ht="15" x14ac:dyDescent="0.2">
      <c r="A154" s="6"/>
      <c r="O154" s="154"/>
      <c r="R154" s="45"/>
      <c r="S154" s="45"/>
    </row>
    <row r="155" spans="1:19" s="1" customFormat="1" ht="15" x14ac:dyDescent="0.2">
      <c r="A155" s="6"/>
      <c r="O155" s="154"/>
      <c r="R155" s="45"/>
      <c r="S155" s="45"/>
    </row>
    <row r="156" spans="1:19" s="1" customFormat="1" ht="15" x14ac:dyDescent="0.2">
      <c r="A156" s="6"/>
      <c r="O156" s="154"/>
      <c r="R156" s="45"/>
      <c r="S156" s="45"/>
    </row>
    <row r="157" spans="1:19" s="1" customFormat="1" ht="15" x14ac:dyDescent="0.2">
      <c r="A157" s="6"/>
      <c r="O157" s="154"/>
      <c r="R157" s="45"/>
      <c r="S157" s="45"/>
    </row>
    <row r="158" spans="1:19" s="1" customFormat="1" ht="15" x14ac:dyDescent="0.2">
      <c r="A158" s="6"/>
      <c r="O158" s="154"/>
      <c r="R158" s="45"/>
      <c r="S158" s="45"/>
    </row>
    <row r="159" spans="1:19" s="1" customFormat="1" ht="15" x14ac:dyDescent="0.2">
      <c r="A159" s="6"/>
      <c r="O159" s="154"/>
      <c r="R159" s="45"/>
      <c r="S159" s="45"/>
    </row>
    <row r="160" spans="1:19" s="1" customFormat="1" ht="15" x14ac:dyDescent="0.2">
      <c r="A160" s="6"/>
      <c r="O160" s="154"/>
      <c r="R160" s="45"/>
      <c r="S160" s="45"/>
    </row>
    <row r="161" spans="1:19" s="1" customFormat="1" ht="15" x14ac:dyDescent="0.2">
      <c r="A161" s="6"/>
      <c r="O161" s="154"/>
      <c r="R161" s="45"/>
      <c r="S161" s="45"/>
    </row>
    <row r="162" spans="1:19" s="1" customFormat="1" ht="15" x14ac:dyDescent="0.2">
      <c r="A162" s="6"/>
      <c r="O162" s="154"/>
      <c r="R162" s="45"/>
      <c r="S162" s="45"/>
    </row>
    <row r="163" spans="1:19" s="1" customFormat="1" ht="15" x14ac:dyDescent="0.2">
      <c r="A163" s="6"/>
      <c r="O163" s="154"/>
      <c r="R163" s="45"/>
      <c r="S163" s="45"/>
    </row>
    <row r="164" spans="1:19" s="1" customFormat="1" ht="15" x14ac:dyDescent="0.2">
      <c r="A164" s="6"/>
      <c r="O164" s="154"/>
      <c r="R164" s="45"/>
      <c r="S164" s="45"/>
    </row>
    <row r="165" spans="1:19" s="1" customFormat="1" ht="15" x14ac:dyDescent="0.2">
      <c r="A165" s="6"/>
      <c r="O165" s="154"/>
      <c r="R165" s="45"/>
      <c r="S165" s="45"/>
    </row>
    <row r="166" spans="1:19" s="1" customFormat="1" ht="15" x14ac:dyDescent="0.2">
      <c r="A166" s="6"/>
      <c r="O166" s="154"/>
      <c r="R166" s="45"/>
      <c r="S166" s="45"/>
    </row>
    <row r="167" spans="1:19" s="1" customFormat="1" ht="15" x14ac:dyDescent="0.2">
      <c r="A167" s="6"/>
      <c r="O167" s="154"/>
      <c r="R167" s="45"/>
      <c r="S167" s="45"/>
    </row>
    <row r="168" spans="1:19" s="1" customFormat="1" ht="15" x14ac:dyDescent="0.2">
      <c r="A168" s="6"/>
      <c r="O168" s="154"/>
      <c r="R168" s="45"/>
      <c r="S168" s="45"/>
    </row>
    <row r="169" spans="1:19" s="1" customFormat="1" ht="15" x14ac:dyDescent="0.2">
      <c r="A169" s="6"/>
      <c r="O169" s="154"/>
      <c r="R169" s="45"/>
      <c r="S169" s="45"/>
    </row>
    <row r="170" spans="1:19" s="1" customFormat="1" ht="15" x14ac:dyDescent="0.2">
      <c r="A170" s="6"/>
      <c r="O170" s="154"/>
      <c r="R170" s="45"/>
      <c r="S170" s="45"/>
    </row>
    <row r="171" spans="1:19" s="1" customFormat="1" ht="15" x14ac:dyDescent="0.2">
      <c r="A171" s="6"/>
      <c r="O171" s="154"/>
      <c r="R171" s="45"/>
      <c r="S171" s="45"/>
    </row>
    <row r="172" spans="1:19" s="1" customFormat="1" ht="15" x14ac:dyDescent="0.2">
      <c r="A172" s="6"/>
      <c r="O172" s="154"/>
      <c r="R172" s="45"/>
      <c r="S172" s="45"/>
    </row>
    <row r="173" spans="1:19" s="1" customFormat="1" ht="15" x14ac:dyDescent="0.2">
      <c r="A173" s="6"/>
      <c r="O173" s="154"/>
      <c r="R173" s="45"/>
      <c r="S173" s="45"/>
    </row>
    <row r="174" spans="1:19" s="1" customFormat="1" ht="15" x14ac:dyDescent="0.2">
      <c r="A174" s="6"/>
      <c r="O174" s="154"/>
      <c r="R174" s="45"/>
      <c r="S174" s="45"/>
    </row>
    <row r="175" spans="1:19" s="1" customFormat="1" ht="15" x14ac:dyDescent="0.2">
      <c r="A175" s="6"/>
      <c r="O175" s="154"/>
      <c r="R175" s="45"/>
      <c r="S175" s="45"/>
    </row>
    <row r="176" spans="1:19" s="1" customFormat="1" ht="15" x14ac:dyDescent="0.2">
      <c r="A176" s="6"/>
      <c r="O176" s="154"/>
      <c r="R176" s="45"/>
      <c r="S176" s="45"/>
    </row>
    <row r="177" spans="1:19" s="1" customFormat="1" ht="15" x14ac:dyDescent="0.2">
      <c r="A177" s="6"/>
      <c r="O177" s="154"/>
      <c r="R177" s="45"/>
      <c r="S177" s="45"/>
    </row>
    <row r="178" spans="1:19" ht="15" x14ac:dyDescent="0.2">
      <c r="A178" s="6"/>
      <c r="B178" s="1"/>
      <c r="C178" s="1"/>
      <c r="D178" s="1"/>
      <c r="E178" s="1"/>
      <c r="F178" s="1"/>
      <c r="G178" s="1"/>
      <c r="H178" s="1"/>
      <c r="I178" s="1"/>
      <c r="J178" s="1"/>
      <c r="K178" s="1"/>
      <c r="L178" s="1"/>
      <c r="M178" s="1"/>
      <c r="N178" s="1"/>
    </row>
    <row r="179" spans="1:19" ht="15" x14ac:dyDescent="0.2">
      <c r="A179" s="6"/>
      <c r="B179" s="1"/>
      <c r="C179" s="1"/>
      <c r="D179" s="1"/>
      <c r="E179" s="1"/>
      <c r="F179" s="1"/>
      <c r="G179" s="1"/>
      <c r="H179" s="1"/>
      <c r="I179" s="1"/>
      <c r="J179" s="1"/>
      <c r="K179" s="1"/>
      <c r="L179" s="1"/>
      <c r="M179" s="1"/>
      <c r="N179" s="1"/>
    </row>
    <row r="180" spans="1:19" ht="15" x14ac:dyDescent="0.2">
      <c r="A180" s="6"/>
      <c r="B180" s="1"/>
      <c r="C180" s="1"/>
      <c r="D180" s="1"/>
      <c r="E180" s="1"/>
      <c r="F180" s="1"/>
      <c r="G180" s="1"/>
      <c r="H180" s="1"/>
      <c r="I180" s="1"/>
      <c r="J180" s="1"/>
      <c r="K180" s="1"/>
      <c r="L180" s="1"/>
      <c r="M180" s="1"/>
      <c r="N180" s="1"/>
    </row>
    <row r="181" spans="1:19" ht="15" x14ac:dyDescent="0.2">
      <c r="A181" s="6"/>
      <c r="B181" s="1"/>
      <c r="C181" s="1"/>
      <c r="D181" s="1"/>
      <c r="E181" s="1"/>
      <c r="F181" s="1"/>
      <c r="G181" s="1"/>
      <c r="H181" s="1"/>
      <c r="I181" s="1"/>
      <c r="J181" s="1"/>
      <c r="K181" s="1"/>
      <c r="L181" s="1"/>
      <c r="M181" s="1"/>
      <c r="N181" s="1"/>
    </row>
    <row r="182" spans="1:19" ht="15" x14ac:dyDescent="0.2">
      <c r="A182" s="6"/>
      <c r="B182" s="1"/>
      <c r="C182" s="1"/>
      <c r="D182" s="1"/>
      <c r="E182" s="1"/>
      <c r="F182" s="1"/>
      <c r="G182" s="1"/>
      <c r="H182" s="1"/>
      <c r="I182" s="1"/>
      <c r="J182" s="1"/>
      <c r="K182" s="1"/>
      <c r="L182" s="1"/>
      <c r="M182" s="1"/>
      <c r="N182" s="1"/>
    </row>
    <row r="183" spans="1:19" ht="15" x14ac:dyDescent="0.2">
      <c r="A183" s="6"/>
      <c r="B183" s="1"/>
      <c r="C183" s="1"/>
      <c r="D183" s="1"/>
      <c r="E183" s="1"/>
      <c r="F183" s="1"/>
      <c r="G183" s="1"/>
      <c r="H183" s="1"/>
      <c r="I183" s="1"/>
      <c r="J183" s="1"/>
      <c r="K183" s="1"/>
      <c r="L183" s="1"/>
      <c r="M183" s="1"/>
      <c r="N183" s="1"/>
    </row>
    <row r="184" spans="1:19" ht="15" x14ac:dyDescent="0.2">
      <c r="A184" s="6"/>
      <c r="B184" s="1"/>
      <c r="C184" s="1"/>
      <c r="D184" s="1"/>
      <c r="E184" s="1"/>
      <c r="F184" s="1"/>
      <c r="G184" s="1"/>
      <c r="H184" s="1"/>
      <c r="I184" s="1"/>
      <c r="J184" s="1"/>
      <c r="K184" s="1"/>
      <c r="L184" s="1"/>
      <c r="M184" s="1"/>
      <c r="N184" s="1"/>
    </row>
    <row r="185" spans="1:19" ht="15" x14ac:dyDescent="0.2">
      <c r="A185" s="6"/>
      <c r="B185" s="1"/>
      <c r="C185" s="1"/>
      <c r="D185" s="1"/>
      <c r="E185" s="1"/>
      <c r="F185" s="1"/>
      <c r="G185" s="1"/>
      <c r="H185" s="1"/>
      <c r="I185" s="1"/>
      <c r="J185" s="1"/>
      <c r="K185" s="1"/>
      <c r="L185" s="1"/>
      <c r="M185" s="1"/>
      <c r="N185" s="1"/>
    </row>
  </sheetData>
  <mergeCells count="253">
    <mergeCell ref="F70:H70"/>
    <mergeCell ref="I70:J70"/>
    <mergeCell ref="F67:H67"/>
    <mergeCell ref="I67:J67"/>
    <mergeCell ref="F68:H68"/>
    <mergeCell ref="I68:J68"/>
    <mergeCell ref="F69:H69"/>
    <mergeCell ref="I69:J69"/>
    <mergeCell ref="F60:H60"/>
    <mergeCell ref="I60:J60"/>
    <mergeCell ref="F61:H61"/>
    <mergeCell ref="I61:J61"/>
    <mergeCell ref="F62:H62"/>
    <mergeCell ref="A44:A48"/>
    <mergeCell ref="A49:A71"/>
    <mergeCell ref="C70:E70"/>
    <mergeCell ref="C71:E71"/>
    <mergeCell ref="C69:E69"/>
    <mergeCell ref="C60:D60"/>
    <mergeCell ref="C61:C65"/>
    <mergeCell ref="C36:C39"/>
    <mergeCell ref="D11:E11"/>
    <mergeCell ref="D12:E12"/>
    <mergeCell ref="D24:E24"/>
    <mergeCell ref="D25:E25"/>
    <mergeCell ref="D27:E27"/>
    <mergeCell ref="D46:E46"/>
    <mergeCell ref="F72:H72"/>
    <mergeCell ref="I72:J72"/>
    <mergeCell ref="K72:L72"/>
    <mergeCell ref="M72:Q72"/>
    <mergeCell ref="C82:D82"/>
    <mergeCell ref="C83:D83"/>
    <mergeCell ref="C84:D84"/>
    <mergeCell ref="C85:D85"/>
    <mergeCell ref="C87:E87"/>
    <mergeCell ref="C76:D76"/>
    <mergeCell ref="C77:D77"/>
    <mergeCell ref="C78:D78"/>
    <mergeCell ref="C79:D79"/>
    <mergeCell ref="C80:D80"/>
    <mergeCell ref="C81:D81"/>
    <mergeCell ref="C72:D73"/>
    <mergeCell ref="E72:E73"/>
    <mergeCell ref="C74:D74"/>
    <mergeCell ref="C75:D75"/>
    <mergeCell ref="F64:H64"/>
    <mergeCell ref="I64:J64"/>
    <mergeCell ref="A116:A126"/>
    <mergeCell ref="B116:B126"/>
    <mergeCell ref="A97:A115"/>
    <mergeCell ref="B97:B115"/>
    <mergeCell ref="C97:E97"/>
    <mergeCell ref="F98:Q98"/>
    <mergeCell ref="C98:E98"/>
    <mergeCell ref="F97:Q97"/>
    <mergeCell ref="C107:C113"/>
    <mergeCell ref="D107:E107"/>
    <mergeCell ref="F107:P107"/>
    <mergeCell ref="D108:E108"/>
    <mergeCell ref="F108:P108"/>
    <mergeCell ref="F117:P117"/>
    <mergeCell ref="C93:C95"/>
    <mergeCell ref="F93:Q93"/>
    <mergeCell ref="F94:Q94"/>
    <mergeCell ref="F95:Q95"/>
    <mergeCell ref="A72:A96"/>
    <mergeCell ref="B72:B96"/>
    <mergeCell ref="C92:S92"/>
    <mergeCell ref="D93:E93"/>
    <mergeCell ref="I55:J55"/>
    <mergeCell ref="I62:J62"/>
    <mergeCell ref="F63:H63"/>
    <mergeCell ref="I63:J63"/>
    <mergeCell ref="S57:S60"/>
    <mergeCell ref="F58:H58"/>
    <mergeCell ref="I58:J58"/>
    <mergeCell ref="F59:H59"/>
    <mergeCell ref="I59:J59"/>
    <mergeCell ref="B49:B71"/>
    <mergeCell ref="C49:C59"/>
    <mergeCell ref="F49:H49"/>
    <mergeCell ref="I49:J49"/>
    <mergeCell ref="F50:H50"/>
    <mergeCell ref="I50:J50"/>
    <mergeCell ref="F51:H51"/>
    <mergeCell ref="I51:J51"/>
    <mergeCell ref="F52:H52"/>
    <mergeCell ref="F56:H56"/>
    <mergeCell ref="I56:J56"/>
    <mergeCell ref="F57:H57"/>
    <mergeCell ref="I57:J57"/>
    <mergeCell ref="C66:E66"/>
    <mergeCell ref="F66:H66"/>
    <mergeCell ref="I66:J66"/>
    <mergeCell ref="F65:H65"/>
    <mergeCell ref="I65:J65"/>
    <mergeCell ref="I52:J52"/>
    <mergeCell ref="F53:H53"/>
    <mergeCell ref="I53:J53"/>
    <mergeCell ref="F54:H54"/>
    <mergeCell ref="I54:J54"/>
    <mergeCell ref="F55:H55"/>
    <mergeCell ref="C40:C43"/>
    <mergeCell ref="B44:B48"/>
    <mergeCell ref="C44:C45"/>
    <mergeCell ref="F44:K44"/>
    <mergeCell ref="F45:K45"/>
    <mergeCell ref="C46:C47"/>
    <mergeCell ref="F46:K46"/>
    <mergeCell ref="F47:K47"/>
    <mergeCell ref="B8:B43"/>
    <mergeCell ref="C8:C13"/>
    <mergeCell ref="D13:E13"/>
    <mergeCell ref="F13:K13"/>
    <mergeCell ref="C14:C21"/>
    <mergeCell ref="C22:C35"/>
    <mergeCell ref="C48:E48"/>
    <mergeCell ref="F22:K22"/>
    <mergeCell ref="F23:K23"/>
    <mergeCell ref="F24:K24"/>
    <mergeCell ref="F25:K25"/>
    <mergeCell ref="F27:K27"/>
    <mergeCell ref="F28:K28"/>
    <mergeCell ref="F48:K48"/>
    <mergeCell ref="D8:D10"/>
    <mergeCell ref="F36:K36"/>
    <mergeCell ref="B4:B7"/>
    <mergeCell ref="R4:R7"/>
    <mergeCell ref="A1:Q1"/>
    <mergeCell ref="B2:Q2"/>
    <mergeCell ref="A4:A7"/>
    <mergeCell ref="D22:E22"/>
    <mergeCell ref="D23:E23"/>
    <mergeCell ref="F15:K15"/>
    <mergeCell ref="F16:K16"/>
    <mergeCell ref="F17:K17"/>
    <mergeCell ref="F18:K18"/>
    <mergeCell ref="F19:K19"/>
    <mergeCell ref="F20:K20"/>
    <mergeCell ref="F21:K21"/>
    <mergeCell ref="F14:K14"/>
    <mergeCell ref="R8:R10"/>
    <mergeCell ref="F9:K9"/>
    <mergeCell ref="F10:K10"/>
    <mergeCell ref="F11:K11"/>
    <mergeCell ref="F12:K12"/>
    <mergeCell ref="F8:K8"/>
    <mergeCell ref="R23:R35"/>
    <mergeCell ref="R14:R21"/>
    <mergeCell ref="A8:A43"/>
    <mergeCell ref="F39:K39"/>
    <mergeCell ref="F40:K40"/>
    <mergeCell ref="F41:K41"/>
    <mergeCell ref="F42:K42"/>
    <mergeCell ref="F43:K43"/>
    <mergeCell ref="D44:E44"/>
    <mergeCell ref="D45:E45"/>
    <mergeCell ref="R1:S1"/>
    <mergeCell ref="R2:S2"/>
    <mergeCell ref="R36:R39"/>
    <mergeCell ref="D4:J4"/>
    <mergeCell ref="D5:K5"/>
    <mergeCell ref="D6:K6"/>
    <mergeCell ref="D7:K7"/>
    <mergeCell ref="F87:P87"/>
    <mergeCell ref="F88:P88"/>
    <mergeCell ref="F89:P89"/>
    <mergeCell ref="F90:P90"/>
    <mergeCell ref="F91:P91"/>
    <mergeCell ref="D47:E47"/>
    <mergeCell ref="D14:E14"/>
    <mergeCell ref="D15:E15"/>
    <mergeCell ref="D16:E16"/>
    <mergeCell ref="D17:E17"/>
    <mergeCell ref="D18:E18"/>
    <mergeCell ref="D19:E19"/>
    <mergeCell ref="D20:E20"/>
    <mergeCell ref="D21:E21"/>
    <mergeCell ref="D36:E36"/>
    <mergeCell ref="D37:E37"/>
    <mergeCell ref="D38:E38"/>
    <mergeCell ref="D39:E39"/>
    <mergeCell ref="D40:E40"/>
    <mergeCell ref="D41:E41"/>
    <mergeCell ref="D42:E42"/>
    <mergeCell ref="D43:E43"/>
    <mergeCell ref="F37:K37"/>
    <mergeCell ref="F38:K38"/>
    <mergeCell ref="F103:P103"/>
    <mergeCell ref="D104:E104"/>
    <mergeCell ref="F104:P104"/>
    <mergeCell ref="D105:E105"/>
    <mergeCell ref="F105:P105"/>
    <mergeCell ref="D106:E106"/>
    <mergeCell ref="F106:P106"/>
    <mergeCell ref="F99:P100"/>
    <mergeCell ref="C88:E88"/>
    <mergeCell ref="C89:E89"/>
    <mergeCell ref="C90:E90"/>
    <mergeCell ref="C91:E91"/>
    <mergeCell ref="D94:E94"/>
    <mergeCell ref="D95:E95"/>
    <mergeCell ref="D96:E96"/>
    <mergeCell ref="F96:Q96"/>
    <mergeCell ref="C99:C100"/>
    <mergeCell ref="C116:C125"/>
    <mergeCell ref="F119:P119"/>
    <mergeCell ref="F120:P120"/>
    <mergeCell ref="F121:P121"/>
    <mergeCell ref="F122:P122"/>
    <mergeCell ref="F123:P123"/>
    <mergeCell ref="F124:P124"/>
    <mergeCell ref="F125:P125"/>
    <mergeCell ref="F118:P118"/>
    <mergeCell ref="C114:C115"/>
    <mergeCell ref="D114:E114"/>
    <mergeCell ref="F114:P114"/>
    <mergeCell ref="D115:E115"/>
    <mergeCell ref="F115:P115"/>
    <mergeCell ref="F116:P116"/>
    <mergeCell ref="C101:C106"/>
    <mergeCell ref="D109:E109"/>
    <mergeCell ref="F109:P109"/>
    <mergeCell ref="D110:E110"/>
    <mergeCell ref="F110:P110"/>
    <mergeCell ref="D111:E111"/>
    <mergeCell ref="F111:P111"/>
    <mergeCell ref="F112:P112"/>
    <mergeCell ref="D126:P126"/>
    <mergeCell ref="R101:S106"/>
    <mergeCell ref="R108:S113"/>
    <mergeCell ref="R115:S115"/>
    <mergeCell ref="R116:S116"/>
    <mergeCell ref="F71:K71"/>
    <mergeCell ref="D26:E26"/>
    <mergeCell ref="D28:E28"/>
    <mergeCell ref="D29:E29"/>
    <mergeCell ref="D30:E30"/>
    <mergeCell ref="D31:E31"/>
    <mergeCell ref="D32:E32"/>
    <mergeCell ref="D33:E33"/>
    <mergeCell ref="D35:E35"/>
    <mergeCell ref="D99:E100"/>
    <mergeCell ref="D113:E113"/>
    <mergeCell ref="F113:P113"/>
    <mergeCell ref="C86:E86"/>
    <mergeCell ref="F86:P86"/>
    <mergeCell ref="D101:E101"/>
    <mergeCell ref="F101:P101"/>
    <mergeCell ref="D102:E102"/>
    <mergeCell ref="F102:P102"/>
    <mergeCell ref="D103:E10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[1]NACE!#REF!</xm:f>
          </x14:formula1>
          <xm:sqref>D23:D25 D34:D35 E34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32"/>
  <sheetViews>
    <sheetView zoomScale="70" zoomScaleNormal="70" workbookViewId="0">
      <selection activeCell="E7" sqref="E7"/>
    </sheetView>
  </sheetViews>
  <sheetFormatPr defaultRowHeight="12.75" x14ac:dyDescent="0.2"/>
  <cols>
    <col min="1" max="1" width="14.85546875" customWidth="1"/>
    <col min="2" max="2" width="10.42578125" customWidth="1"/>
    <col min="3" max="3" width="40.5703125" customWidth="1"/>
    <col min="4" max="4" width="46.5703125" customWidth="1"/>
    <col min="5" max="5" width="35.140625" bestFit="1" customWidth="1"/>
    <col min="6" max="6" width="35.140625" customWidth="1"/>
    <col min="7" max="7" width="41.85546875" customWidth="1"/>
  </cols>
  <sheetData>
    <row r="4" spans="1:13" ht="13.5" thickBot="1" x14ac:dyDescent="0.25"/>
    <row r="5" spans="1:13" ht="15" x14ac:dyDescent="0.25">
      <c r="A5" s="1340"/>
      <c r="B5" s="1344" t="s">
        <v>636</v>
      </c>
      <c r="C5" s="1345"/>
      <c r="D5" s="1345"/>
      <c r="E5" s="1345"/>
      <c r="F5" s="1346"/>
      <c r="G5" s="119" t="s">
        <v>12</v>
      </c>
    </row>
    <row r="6" spans="1:13" ht="30.75" thickBot="1" x14ac:dyDescent="0.25">
      <c r="A6" s="1341"/>
      <c r="B6" s="440" t="s">
        <v>538</v>
      </c>
      <c r="C6" s="459" t="s">
        <v>635</v>
      </c>
      <c r="D6" s="460" t="s">
        <v>637</v>
      </c>
      <c r="E6" s="460" t="s">
        <v>537</v>
      </c>
      <c r="F6" s="461" t="s">
        <v>638</v>
      </c>
    </row>
    <row r="7" spans="1:13" ht="14.25" x14ac:dyDescent="0.2">
      <c r="A7" s="1336" t="s">
        <v>639</v>
      </c>
      <c r="B7" s="451"/>
      <c r="C7" s="455"/>
      <c r="D7" s="456"/>
      <c r="E7" s="456"/>
      <c r="F7" s="475"/>
      <c r="G7" s="1342" t="s">
        <v>662</v>
      </c>
      <c r="M7" s="437" t="s">
        <v>334</v>
      </c>
    </row>
    <row r="8" spans="1:13" ht="14.25" x14ac:dyDescent="0.2">
      <c r="A8" s="1337"/>
      <c r="B8" s="451"/>
      <c r="C8" s="457"/>
      <c r="D8" s="438"/>
      <c r="E8" s="438"/>
      <c r="F8" s="475"/>
      <c r="G8" s="1343"/>
      <c r="M8" s="437" t="s">
        <v>335</v>
      </c>
    </row>
    <row r="9" spans="1:13" ht="14.25" x14ac:dyDescent="0.2">
      <c r="A9" s="1337"/>
      <c r="B9" s="451"/>
      <c r="C9" s="457"/>
      <c r="D9" s="438"/>
      <c r="E9" s="438"/>
      <c r="F9" s="475"/>
      <c r="G9" s="1343"/>
      <c r="M9" s="437" t="s">
        <v>336</v>
      </c>
    </row>
    <row r="10" spans="1:13" ht="14.25" x14ac:dyDescent="0.2">
      <c r="A10" s="1337"/>
      <c r="B10" s="451"/>
      <c r="C10" s="457"/>
      <c r="D10" s="438"/>
      <c r="E10" s="438"/>
      <c r="F10" s="475"/>
      <c r="G10" s="1343"/>
      <c r="M10" s="437" t="s">
        <v>337</v>
      </c>
    </row>
    <row r="11" spans="1:13" ht="14.25" x14ac:dyDescent="0.2">
      <c r="A11" s="1337"/>
      <c r="B11" s="451"/>
      <c r="C11" s="457"/>
      <c r="D11" s="438"/>
      <c r="E11" s="438"/>
      <c r="F11" s="475"/>
      <c r="G11" s="1343"/>
      <c r="M11" s="437" t="s">
        <v>519</v>
      </c>
    </row>
    <row r="12" spans="1:13" ht="14.25" x14ac:dyDescent="0.2">
      <c r="A12" s="1337"/>
      <c r="B12" s="451"/>
      <c r="C12" s="457"/>
      <c r="D12" s="438"/>
      <c r="E12" s="438"/>
      <c r="F12" s="475"/>
      <c r="G12" s="1343"/>
      <c r="M12" s="437" t="s">
        <v>520</v>
      </c>
    </row>
    <row r="13" spans="1:13" ht="14.25" x14ac:dyDescent="0.2">
      <c r="A13" s="1337"/>
      <c r="B13" s="451"/>
      <c r="C13" s="457"/>
      <c r="D13" s="438"/>
      <c r="E13" s="438"/>
      <c r="F13" s="475"/>
      <c r="G13" s="1343"/>
      <c r="M13" s="437" t="s">
        <v>521</v>
      </c>
    </row>
    <row r="14" spans="1:13" ht="14.25" x14ac:dyDescent="0.2">
      <c r="A14" s="1337"/>
      <c r="B14" s="451"/>
      <c r="C14" s="457"/>
      <c r="D14" s="438"/>
      <c r="E14" s="438"/>
      <c r="F14" s="475"/>
      <c r="G14" s="1343"/>
      <c r="M14" s="437" t="s">
        <v>522</v>
      </c>
    </row>
    <row r="15" spans="1:13" ht="14.25" x14ac:dyDescent="0.2">
      <c r="A15" s="1337"/>
      <c r="B15" s="451"/>
      <c r="C15" s="457"/>
      <c r="D15" s="438"/>
      <c r="E15" s="438"/>
      <c r="F15" s="475"/>
      <c r="G15" s="1343"/>
      <c r="M15" s="437" t="s">
        <v>523</v>
      </c>
    </row>
    <row r="16" spans="1:13" ht="14.25" x14ac:dyDescent="0.2">
      <c r="A16" s="1337"/>
      <c r="B16" s="451"/>
      <c r="C16" s="457"/>
      <c r="D16" s="438"/>
      <c r="E16" s="438"/>
      <c r="F16" s="475"/>
      <c r="G16" s="1343"/>
      <c r="M16" s="437" t="s">
        <v>524</v>
      </c>
    </row>
    <row r="17" spans="1:13" ht="14.25" x14ac:dyDescent="0.2">
      <c r="A17" s="1337"/>
      <c r="B17" s="451"/>
      <c r="C17" s="457"/>
      <c r="D17" s="438"/>
      <c r="E17" s="438"/>
      <c r="F17" s="475"/>
      <c r="G17" s="1343"/>
      <c r="M17" s="437" t="s">
        <v>525</v>
      </c>
    </row>
    <row r="18" spans="1:13" ht="14.25" x14ac:dyDescent="0.2">
      <c r="A18" s="1337"/>
      <c r="B18" s="451"/>
      <c r="C18" s="457"/>
      <c r="D18" s="438"/>
      <c r="E18" s="438"/>
      <c r="F18" s="475"/>
      <c r="G18" s="1343"/>
      <c r="M18" s="437" t="s">
        <v>526</v>
      </c>
    </row>
    <row r="19" spans="1:13" ht="14.25" x14ac:dyDescent="0.2">
      <c r="A19" s="1337"/>
      <c r="B19" s="451"/>
      <c r="C19" s="457"/>
      <c r="D19" s="438"/>
      <c r="E19" s="438"/>
      <c r="F19" s="475"/>
      <c r="G19" s="1343"/>
      <c r="M19" s="437" t="s">
        <v>527</v>
      </c>
    </row>
    <row r="20" spans="1:13" ht="14.25" x14ac:dyDescent="0.2">
      <c r="A20" s="1337"/>
      <c r="B20" s="451"/>
      <c r="C20" s="457"/>
      <c r="D20" s="438"/>
      <c r="E20" s="438"/>
      <c r="F20" s="475"/>
      <c r="G20" s="1343"/>
      <c r="M20" s="437" t="s">
        <v>528</v>
      </c>
    </row>
    <row r="21" spans="1:13" ht="14.25" x14ac:dyDescent="0.2">
      <c r="A21" s="1337"/>
      <c r="B21" s="451"/>
      <c r="C21" s="457"/>
      <c r="D21" s="438"/>
      <c r="E21" s="438"/>
      <c r="F21" s="475"/>
      <c r="G21" s="1343"/>
      <c r="M21" s="437" t="s">
        <v>529</v>
      </c>
    </row>
    <row r="22" spans="1:13" ht="14.25" x14ac:dyDescent="0.2">
      <c r="A22" s="1337"/>
      <c r="B22" s="451"/>
      <c r="C22" s="457"/>
      <c r="D22" s="438"/>
      <c r="E22" s="438"/>
      <c r="F22" s="475"/>
      <c r="G22" s="1343"/>
      <c r="M22" s="437" t="s">
        <v>530</v>
      </c>
    </row>
    <row r="23" spans="1:13" ht="14.25" x14ac:dyDescent="0.2">
      <c r="A23" s="1337"/>
      <c r="B23" s="451"/>
      <c r="C23" s="457"/>
      <c r="D23" s="438"/>
      <c r="E23" s="438"/>
      <c r="F23" s="475"/>
      <c r="G23" s="1343"/>
      <c r="M23" s="437" t="s">
        <v>531</v>
      </c>
    </row>
    <row r="24" spans="1:13" ht="14.25" x14ac:dyDescent="0.2">
      <c r="A24" s="1337"/>
      <c r="B24" s="451"/>
      <c r="C24" s="457"/>
      <c r="D24" s="438"/>
      <c r="E24" s="438"/>
      <c r="F24" s="475"/>
      <c r="G24" s="1343"/>
      <c r="M24" s="437"/>
    </row>
    <row r="25" spans="1:13" ht="14.25" x14ac:dyDescent="0.2">
      <c r="A25" s="1337"/>
      <c r="B25" s="451"/>
      <c r="C25" s="457"/>
      <c r="D25" s="438"/>
      <c r="E25" s="438"/>
      <c r="F25" s="475"/>
      <c r="G25" s="1343"/>
      <c r="M25" s="437" t="s">
        <v>532</v>
      </c>
    </row>
    <row r="26" spans="1:13" ht="14.25" x14ac:dyDescent="0.2">
      <c r="A26" s="1337"/>
      <c r="B26" s="451"/>
      <c r="C26" s="457"/>
      <c r="D26" s="438"/>
      <c r="E26" s="438"/>
      <c r="F26" s="475"/>
      <c r="G26" s="1343"/>
      <c r="M26" s="437" t="s">
        <v>533</v>
      </c>
    </row>
    <row r="27" spans="1:13" ht="14.25" x14ac:dyDescent="0.2">
      <c r="A27" s="1338"/>
      <c r="B27" s="452"/>
      <c r="C27" s="457"/>
      <c r="D27" s="438"/>
      <c r="E27" s="438"/>
      <c r="F27" s="475"/>
      <c r="G27" s="1343"/>
      <c r="M27" s="437" t="s">
        <v>534</v>
      </c>
    </row>
    <row r="28" spans="1:13" ht="14.25" x14ac:dyDescent="0.2">
      <c r="A28" s="1336" t="s">
        <v>640</v>
      </c>
      <c r="B28" s="453"/>
      <c r="C28" s="457"/>
      <c r="D28" s="438"/>
      <c r="E28" s="438"/>
      <c r="F28" s="475"/>
      <c r="G28" s="1343"/>
      <c r="M28" s="437" t="s">
        <v>535</v>
      </c>
    </row>
    <row r="29" spans="1:13" ht="14.25" x14ac:dyDescent="0.2">
      <c r="A29" s="1337"/>
      <c r="B29" s="451"/>
      <c r="C29" s="457"/>
      <c r="D29" s="438"/>
      <c r="E29" s="438"/>
      <c r="F29" s="475"/>
      <c r="G29" s="1343"/>
      <c r="M29" s="437" t="s">
        <v>536</v>
      </c>
    </row>
    <row r="30" spans="1:13" ht="14.25" x14ac:dyDescent="0.2">
      <c r="A30" s="1337"/>
      <c r="B30" s="451"/>
      <c r="C30" s="457"/>
      <c r="D30" s="438"/>
      <c r="E30" s="438"/>
      <c r="F30" s="475"/>
      <c r="G30" s="1343"/>
      <c r="M30" s="437"/>
    </row>
    <row r="31" spans="1:13" ht="14.25" x14ac:dyDescent="0.2">
      <c r="A31" s="1337"/>
      <c r="B31" s="451"/>
      <c r="C31" s="457"/>
      <c r="D31" s="438"/>
      <c r="E31" s="438"/>
      <c r="F31" s="475"/>
      <c r="G31" s="1343"/>
    </row>
    <row r="32" spans="1:13" ht="15" thickBot="1" x14ac:dyDescent="0.25">
      <c r="A32" s="1339"/>
      <c r="B32" s="454"/>
      <c r="C32" s="458"/>
      <c r="D32" s="439"/>
      <c r="E32" s="439"/>
      <c r="F32" s="475"/>
      <c r="G32" s="1343"/>
    </row>
  </sheetData>
  <mergeCells count="5">
    <mergeCell ref="A7:A27"/>
    <mergeCell ref="A28:A32"/>
    <mergeCell ref="A5:A6"/>
    <mergeCell ref="G7:G32"/>
    <mergeCell ref="B5:F5"/>
  </mergeCells>
  <dataValidations count="1">
    <dataValidation type="list" allowBlank="1" showInputMessage="1" showErrorMessage="1" sqref="E7:E32">
      <formula1>$M$7:$M$29</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zoomScaleNormal="100" workbookViewId="0">
      <selection sqref="A1:J1"/>
    </sheetView>
  </sheetViews>
  <sheetFormatPr defaultColWidth="11.42578125" defaultRowHeight="12.75" x14ac:dyDescent="0.2"/>
  <cols>
    <col min="1" max="1" width="11.42578125" style="14"/>
    <col min="2" max="2" width="18.140625" style="14" customWidth="1"/>
    <col min="3" max="3" width="15.85546875" style="14" customWidth="1"/>
    <col min="4" max="4" width="11.42578125" style="14"/>
    <col min="5" max="5" width="24.140625" style="14" customWidth="1"/>
    <col min="6" max="6" width="11.42578125" style="14"/>
    <col min="7" max="7" width="13.5703125" style="14" customWidth="1"/>
    <col min="8" max="10" width="11.42578125" style="14"/>
    <col min="11" max="11" width="36" style="14" customWidth="1"/>
    <col min="12" max="16384" width="11.42578125" style="14"/>
  </cols>
  <sheetData>
    <row r="1" spans="1:13" ht="86.25" customHeight="1" x14ac:dyDescent="0.2">
      <c r="A1" s="1358" t="s">
        <v>564</v>
      </c>
      <c r="B1" s="1359"/>
      <c r="C1" s="1359"/>
      <c r="D1" s="1359"/>
      <c r="E1" s="1359"/>
      <c r="F1" s="1359"/>
      <c r="G1" s="1359"/>
      <c r="H1" s="1359"/>
      <c r="I1" s="1359"/>
      <c r="J1" s="1360"/>
      <c r="K1" s="92" t="s">
        <v>12</v>
      </c>
    </row>
    <row r="2" spans="1:13" ht="81" customHeight="1" x14ac:dyDescent="0.2">
      <c r="A2" s="88" t="s">
        <v>5</v>
      </c>
      <c r="B2" s="1361"/>
      <c r="C2" s="1361"/>
      <c r="D2" s="1361"/>
      <c r="E2" s="1361"/>
      <c r="F2" s="1361"/>
      <c r="G2" s="1361"/>
      <c r="H2" s="1361"/>
      <c r="I2" s="1361"/>
      <c r="J2" s="720"/>
      <c r="K2" s="93" t="s">
        <v>74</v>
      </c>
    </row>
    <row r="3" spans="1:13" ht="47.25" x14ac:dyDescent="0.2">
      <c r="A3" s="88">
        <v>1</v>
      </c>
      <c r="B3" s="90" t="s">
        <v>6</v>
      </c>
      <c r="C3" s="684"/>
      <c r="D3" s="684"/>
      <c r="E3" s="684"/>
      <c r="F3" s="684"/>
      <c r="G3" s="684"/>
      <c r="H3" s="684"/>
      <c r="I3" s="684"/>
      <c r="J3" s="780"/>
      <c r="K3" s="94"/>
    </row>
    <row r="4" spans="1:13" ht="15" x14ac:dyDescent="0.2">
      <c r="A4" s="1362">
        <v>2</v>
      </c>
      <c r="B4" s="1363" t="s">
        <v>8</v>
      </c>
      <c r="C4" s="1350" t="s">
        <v>2</v>
      </c>
      <c r="D4" s="886"/>
      <c r="E4" s="886"/>
      <c r="F4" s="684"/>
      <c r="G4" s="684"/>
      <c r="H4" s="684"/>
      <c r="I4" s="684"/>
      <c r="J4" s="780"/>
      <c r="K4" s="94"/>
    </row>
    <row r="5" spans="1:13" ht="15" x14ac:dyDescent="0.2">
      <c r="A5" s="1362"/>
      <c r="B5" s="1363"/>
      <c r="C5" s="1350" t="s">
        <v>3</v>
      </c>
      <c r="D5" s="886"/>
      <c r="E5" s="886"/>
      <c r="F5" s="684"/>
      <c r="G5" s="684"/>
      <c r="H5" s="684"/>
      <c r="I5" s="684"/>
      <c r="J5" s="780"/>
      <c r="K5" s="94"/>
    </row>
    <row r="6" spans="1:13" ht="15" x14ac:dyDescent="0.2">
      <c r="A6" s="1362"/>
      <c r="B6" s="1363"/>
      <c r="C6" s="1364" t="s">
        <v>11</v>
      </c>
      <c r="D6" s="1364"/>
      <c r="E6" s="1364"/>
      <c r="F6" s="684"/>
      <c r="G6" s="684"/>
      <c r="H6" s="684"/>
      <c r="I6" s="684"/>
      <c r="J6" s="780"/>
      <c r="K6" s="94"/>
    </row>
    <row r="7" spans="1:13" ht="15" x14ac:dyDescent="0.2">
      <c r="A7" s="1362"/>
      <c r="B7" s="1363"/>
      <c r="C7" s="1350" t="s">
        <v>4</v>
      </c>
      <c r="D7" s="886"/>
      <c r="E7" s="886"/>
      <c r="F7" s="684"/>
      <c r="G7" s="684"/>
      <c r="H7" s="684"/>
      <c r="I7" s="684"/>
      <c r="J7" s="780"/>
      <c r="K7" s="94"/>
    </row>
    <row r="8" spans="1:13" ht="80.25" customHeight="1" x14ac:dyDescent="0.2">
      <c r="A8" s="1352">
        <v>3</v>
      </c>
      <c r="B8" s="1351" t="s">
        <v>343</v>
      </c>
      <c r="C8" s="20" t="s">
        <v>75</v>
      </c>
      <c r="D8" s="89"/>
      <c r="E8" s="91" t="s">
        <v>342</v>
      </c>
      <c r="F8" s="89"/>
      <c r="G8" s="91" t="s">
        <v>244</v>
      </c>
      <c r="H8" s="89"/>
      <c r="I8" s="91" t="s">
        <v>341</v>
      </c>
      <c r="J8" s="96"/>
      <c r="K8" s="1347" t="s">
        <v>372</v>
      </c>
      <c r="M8" s="19" t="s">
        <v>76</v>
      </c>
    </row>
    <row r="9" spans="1:13" ht="150" customHeight="1" x14ac:dyDescent="0.2">
      <c r="A9" s="1353"/>
      <c r="B9" s="738"/>
      <c r="C9" s="20" t="s">
        <v>77</v>
      </c>
      <c r="D9" s="89"/>
      <c r="E9" s="329" t="s">
        <v>78</v>
      </c>
      <c r="F9" s="1348"/>
      <c r="G9" s="1348"/>
      <c r="H9" s="1348"/>
      <c r="I9" s="1348"/>
      <c r="J9" s="1349"/>
      <c r="K9" s="1347"/>
      <c r="M9" s="19" t="s">
        <v>79</v>
      </c>
    </row>
    <row r="10" spans="1:13" ht="150" customHeight="1" x14ac:dyDescent="0.2">
      <c r="A10" s="1353"/>
      <c r="B10" s="738"/>
      <c r="C10" s="91" t="s">
        <v>234</v>
      </c>
      <c r="D10" s="89"/>
      <c r="E10" s="91" t="s">
        <v>80</v>
      </c>
      <c r="F10" s="89"/>
      <c r="G10" s="20" t="s">
        <v>81</v>
      </c>
      <c r="H10" s="89"/>
      <c r="I10" s="20" t="s">
        <v>82</v>
      </c>
      <c r="J10" s="96"/>
      <c r="K10" s="1347"/>
    </row>
    <row r="11" spans="1:13" ht="77.25" thickBot="1" x14ac:dyDescent="0.25">
      <c r="A11" s="1354"/>
      <c r="B11" s="739"/>
      <c r="C11" s="100" t="s">
        <v>319</v>
      </c>
      <c r="D11" s="1355"/>
      <c r="E11" s="1356"/>
      <c r="F11" s="1356"/>
      <c r="G11" s="1356"/>
      <c r="H11" s="1356"/>
      <c r="I11" s="1356"/>
      <c r="J11" s="1357"/>
      <c r="K11" s="95" t="s">
        <v>235</v>
      </c>
    </row>
  </sheetData>
  <mergeCells count="18">
    <mergeCell ref="B8:B11"/>
    <mergeCell ref="A8:A11"/>
    <mergeCell ref="D11:J11"/>
    <mergeCell ref="A1:J1"/>
    <mergeCell ref="B2:J2"/>
    <mergeCell ref="C3:J3"/>
    <mergeCell ref="A4:A7"/>
    <mergeCell ref="B4:B7"/>
    <mergeCell ref="C4:E4"/>
    <mergeCell ref="F4:J4"/>
    <mergeCell ref="C5:E5"/>
    <mergeCell ref="F5:J5"/>
    <mergeCell ref="C6:E6"/>
    <mergeCell ref="K8:K10"/>
    <mergeCell ref="F9:J9"/>
    <mergeCell ref="F6:J6"/>
    <mergeCell ref="C7:E7"/>
    <mergeCell ref="F7:J7"/>
  </mergeCells>
  <dataValidations count="1">
    <dataValidation type="list" allowBlank="1" showInputMessage="1" showErrorMessage="1" sqref="D9 F8">
      <formula1>$M$8:$M$9</formula1>
    </dataValidation>
  </dataValidations>
  <pageMargins left="0.75" right="0.75" top="1" bottom="1"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zoomScale="90" zoomScaleNormal="90" workbookViewId="0">
      <selection sqref="A1:J1"/>
    </sheetView>
  </sheetViews>
  <sheetFormatPr defaultColWidth="11.42578125" defaultRowHeight="12.75" x14ac:dyDescent="0.2"/>
  <cols>
    <col min="1" max="1" width="11.42578125" style="14"/>
    <col min="2" max="2" width="16.140625" style="14" customWidth="1"/>
    <col min="3" max="3" width="15.85546875" style="14" customWidth="1"/>
    <col min="4" max="6" width="11.42578125" style="14"/>
    <col min="7" max="7" width="16.85546875" style="14" customWidth="1"/>
    <col min="8" max="8" width="11.42578125" style="14"/>
    <col min="9" max="9" width="15.85546875" style="14" customWidth="1"/>
    <col min="10" max="10" width="11.42578125" style="14"/>
    <col min="11" max="11" width="33.140625" style="14" customWidth="1"/>
    <col min="12" max="16384" width="11.42578125" style="14"/>
  </cols>
  <sheetData>
    <row r="1" spans="1:15" ht="86.25" customHeight="1" x14ac:dyDescent="0.2">
      <c r="A1" s="1371" t="s">
        <v>565</v>
      </c>
      <c r="B1" s="1372"/>
      <c r="C1" s="1372"/>
      <c r="D1" s="1372"/>
      <c r="E1" s="1372"/>
      <c r="F1" s="1372"/>
      <c r="G1" s="1372"/>
      <c r="H1" s="1372"/>
      <c r="I1" s="1372"/>
      <c r="J1" s="1204"/>
      <c r="K1" s="64" t="s">
        <v>12</v>
      </c>
    </row>
    <row r="2" spans="1:15" ht="47.25" thickBot="1" x14ac:dyDescent="0.25">
      <c r="A2" s="12" t="s">
        <v>5</v>
      </c>
      <c r="B2" s="1373"/>
      <c r="C2" s="1331"/>
      <c r="D2" s="1331"/>
      <c r="E2" s="1331"/>
      <c r="F2" s="1331"/>
      <c r="G2" s="1331"/>
      <c r="H2" s="1331"/>
      <c r="I2" s="1331"/>
      <c r="J2" s="1128"/>
      <c r="K2" s="53" t="s">
        <v>74</v>
      </c>
    </row>
    <row r="3" spans="1:15" ht="48" thickBot="1" x14ac:dyDescent="0.25">
      <c r="A3" s="5">
        <v>1</v>
      </c>
      <c r="B3" s="4" t="s">
        <v>6</v>
      </c>
      <c r="C3" s="1374"/>
      <c r="D3" s="1044"/>
      <c r="E3" s="1044"/>
      <c r="F3" s="1044"/>
      <c r="G3" s="1044"/>
      <c r="H3" s="1044"/>
      <c r="I3" s="1044"/>
      <c r="J3" s="1045"/>
      <c r="K3" s="65"/>
    </row>
    <row r="4" spans="1:15" ht="25.5" x14ac:dyDescent="0.2">
      <c r="A4" s="1365">
        <v>2</v>
      </c>
      <c r="B4" s="1375" t="s">
        <v>8</v>
      </c>
      <c r="C4" s="1377" t="s">
        <v>2</v>
      </c>
      <c r="D4" s="1378"/>
      <c r="E4" s="1378"/>
      <c r="F4" s="837"/>
      <c r="G4" s="838"/>
      <c r="H4" s="838"/>
      <c r="I4" s="838"/>
      <c r="J4" s="1025"/>
      <c r="K4" s="66"/>
      <c r="N4" s="19" t="s">
        <v>83</v>
      </c>
      <c r="O4" s="19"/>
    </row>
    <row r="5" spans="1:15" ht="15" x14ac:dyDescent="0.2">
      <c r="A5" s="1362"/>
      <c r="B5" s="1376"/>
      <c r="C5" s="1350" t="s">
        <v>3</v>
      </c>
      <c r="D5" s="886"/>
      <c r="E5" s="886"/>
      <c r="F5" s="691"/>
      <c r="G5" s="711"/>
      <c r="H5" s="711"/>
      <c r="I5" s="711"/>
      <c r="J5" s="862"/>
      <c r="K5" s="66"/>
      <c r="N5" s="19" t="s">
        <v>84</v>
      </c>
      <c r="O5" s="19"/>
    </row>
    <row r="6" spans="1:15" ht="38.25" x14ac:dyDescent="0.2">
      <c r="A6" s="1362"/>
      <c r="B6" s="1376"/>
      <c r="C6" s="786" t="s">
        <v>11</v>
      </c>
      <c r="D6" s="727"/>
      <c r="E6" s="702"/>
      <c r="F6" s="691"/>
      <c r="G6" s="711"/>
      <c r="H6" s="711"/>
      <c r="I6" s="711"/>
      <c r="J6" s="862"/>
      <c r="K6" s="66"/>
      <c r="N6" s="19" t="s">
        <v>85</v>
      </c>
      <c r="O6" s="19"/>
    </row>
    <row r="7" spans="1:15" ht="15.75" thickBot="1" x14ac:dyDescent="0.25">
      <c r="A7" s="1352"/>
      <c r="B7" s="1376"/>
      <c r="C7" s="1379" t="s">
        <v>4</v>
      </c>
      <c r="D7" s="1380"/>
      <c r="E7" s="1380"/>
      <c r="F7" s="800"/>
      <c r="G7" s="871"/>
      <c r="H7" s="871"/>
      <c r="I7" s="871"/>
      <c r="J7" s="902"/>
      <c r="K7" s="66"/>
      <c r="N7" s="19" t="s">
        <v>86</v>
      </c>
      <c r="O7" s="19"/>
    </row>
    <row r="8" spans="1:15" ht="89.25" x14ac:dyDescent="0.2">
      <c r="A8" s="1365">
        <v>3</v>
      </c>
      <c r="B8" s="1367" t="s">
        <v>344</v>
      </c>
      <c r="C8" s="15" t="s">
        <v>75</v>
      </c>
      <c r="D8" s="16"/>
      <c r="E8" s="17" t="s">
        <v>87</v>
      </c>
      <c r="F8" s="22"/>
      <c r="G8" s="17" t="s">
        <v>88</v>
      </c>
      <c r="H8" s="18"/>
      <c r="I8" s="67" t="s">
        <v>345</v>
      </c>
      <c r="J8" s="462"/>
      <c r="K8" s="1368" t="s">
        <v>373</v>
      </c>
      <c r="N8" s="19" t="s">
        <v>89</v>
      </c>
      <c r="O8" s="19"/>
    </row>
    <row r="9" spans="1:15" ht="180.75" customHeight="1" x14ac:dyDescent="0.2">
      <c r="A9" s="1362"/>
      <c r="B9" s="738"/>
      <c r="C9" s="20" t="s">
        <v>77</v>
      </c>
      <c r="D9" s="426"/>
      <c r="E9" s="91" t="s">
        <v>78</v>
      </c>
      <c r="F9" s="1348"/>
      <c r="G9" s="1348"/>
      <c r="H9" s="1348"/>
      <c r="I9" s="1348"/>
      <c r="J9" s="1349"/>
      <c r="K9" s="1369"/>
      <c r="N9" s="19" t="s">
        <v>90</v>
      </c>
      <c r="O9" s="19" t="s">
        <v>76</v>
      </c>
    </row>
    <row r="10" spans="1:15" ht="150" customHeight="1" thickBot="1" x14ac:dyDescent="0.25">
      <c r="A10" s="1366"/>
      <c r="B10" s="739"/>
      <c r="C10" s="21" t="s">
        <v>91</v>
      </c>
      <c r="D10" s="1355"/>
      <c r="E10" s="1356"/>
      <c r="F10" s="1356"/>
      <c r="G10" s="1356"/>
      <c r="H10" s="1356"/>
      <c r="I10" s="1356"/>
      <c r="J10" s="1357"/>
      <c r="K10" s="1370"/>
      <c r="N10" s="19" t="s">
        <v>92</v>
      </c>
      <c r="O10" s="19" t="s">
        <v>79</v>
      </c>
    </row>
    <row r="11" spans="1:15" ht="25.5" x14ac:dyDescent="0.2">
      <c r="N11" s="19" t="s">
        <v>93</v>
      </c>
      <c r="O11" s="19"/>
    </row>
    <row r="12" spans="1:15" x14ac:dyDescent="0.2">
      <c r="N12" s="19" t="s">
        <v>82</v>
      </c>
      <c r="O12" s="19"/>
    </row>
  </sheetData>
  <mergeCells count="18">
    <mergeCell ref="A1:J1"/>
    <mergeCell ref="B2:J2"/>
    <mergeCell ref="C3:J3"/>
    <mergeCell ref="A4:A7"/>
    <mergeCell ref="B4:B7"/>
    <mergeCell ref="C4:E4"/>
    <mergeCell ref="F4:J4"/>
    <mergeCell ref="C5:E5"/>
    <mergeCell ref="F5:J5"/>
    <mergeCell ref="C6:E6"/>
    <mergeCell ref="F6:J6"/>
    <mergeCell ref="C7:E7"/>
    <mergeCell ref="F7:J7"/>
    <mergeCell ref="A8:A10"/>
    <mergeCell ref="B8:B10"/>
    <mergeCell ref="K8:K10"/>
    <mergeCell ref="F9:J9"/>
    <mergeCell ref="D10:J10"/>
  </mergeCells>
  <dataValidations count="2">
    <dataValidation type="list" allowBlank="1" showInputMessage="1" showErrorMessage="1" sqref="D9">
      <formula1>$O$9:$O$10</formula1>
    </dataValidation>
    <dataValidation type="list" allowBlank="1" showInputMessage="1" showErrorMessage="1" sqref="F8">
      <formula1>$N$4:$N$12</formula1>
    </dataValidation>
  </dataValidations>
  <pageMargins left="0.75" right="0.75" top="1" bottom="1"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70" zoomScaleNormal="70" workbookViewId="0">
      <selection sqref="A1:J1"/>
    </sheetView>
  </sheetViews>
  <sheetFormatPr defaultColWidth="8.85546875" defaultRowHeight="81" customHeight="1" x14ac:dyDescent="0.2"/>
  <cols>
    <col min="1" max="1" width="11.85546875" customWidth="1"/>
    <col min="2" max="2" width="16.140625" customWidth="1"/>
    <col min="3" max="3" width="14.140625" customWidth="1"/>
    <col min="4" max="4" width="17.85546875" customWidth="1"/>
    <col min="5" max="5" width="18.85546875" customWidth="1"/>
    <col min="6" max="6" width="16.42578125" customWidth="1"/>
    <col min="7" max="7" width="17.85546875" customWidth="1"/>
    <col min="8" max="8" width="18.42578125" customWidth="1"/>
    <col min="9" max="9" width="13.85546875" customWidth="1"/>
    <col min="10" max="10" width="20.85546875" customWidth="1"/>
    <col min="11" max="11" width="23.5703125" customWidth="1"/>
    <col min="12" max="12" width="29.140625" customWidth="1"/>
    <col min="13" max="13" width="40.140625" customWidth="1"/>
  </cols>
  <sheetData>
    <row r="1" spans="1:13" ht="81" customHeight="1" x14ac:dyDescent="0.2">
      <c r="A1" s="1371" t="s">
        <v>566</v>
      </c>
      <c r="B1" s="1372"/>
      <c r="C1" s="1372"/>
      <c r="D1" s="1372"/>
      <c r="E1" s="1372"/>
      <c r="F1" s="1372"/>
      <c r="G1" s="1372"/>
      <c r="H1" s="1372"/>
      <c r="I1" s="1372"/>
      <c r="J1" s="1204"/>
      <c r="K1" s="79"/>
      <c r="L1" s="1437"/>
      <c r="M1" s="83" t="s">
        <v>12</v>
      </c>
    </row>
    <row r="2" spans="1:13" ht="31.35" customHeight="1" thickBot="1" x14ac:dyDescent="0.25">
      <c r="A2" s="77" t="s">
        <v>5</v>
      </c>
      <c r="B2" s="1373"/>
      <c r="C2" s="1331"/>
      <c r="D2" s="1331"/>
      <c r="E2" s="1331"/>
      <c r="F2" s="1331"/>
      <c r="G2" s="1331"/>
      <c r="H2" s="1331"/>
      <c r="I2" s="1331"/>
      <c r="J2" s="1128"/>
      <c r="K2" s="78"/>
      <c r="L2" s="1392"/>
      <c r="M2" s="84" t="s">
        <v>104</v>
      </c>
    </row>
    <row r="3" spans="1:13" ht="31.35" customHeight="1" thickBot="1" x14ac:dyDescent="0.25">
      <c r="A3" s="5">
        <v>1</v>
      </c>
      <c r="B3" s="4" t="s">
        <v>6</v>
      </c>
      <c r="C3" s="1374"/>
      <c r="D3" s="1044"/>
      <c r="E3" s="1044"/>
      <c r="F3" s="1044"/>
      <c r="G3" s="1044"/>
      <c r="H3" s="1044"/>
      <c r="I3" s="1044"/>
      <c r="J3" s="1045"/>
      <c r="K3" s="78"/>
      <c r="L3" s="1392"/>
      <c r="M3" s="85"/>
    </row>
    <row r="4" spans="1:13" ht="21" customHeight="1" x14ac:dyDescent="0.2">
      <c r="A4" s="1365">
        <v>2</v>
      </c>
      <c r="B4" s="1375" t="s">
        <v>8</v>
      </c>
      <c r="C4" s="1377" t="s">
        <v>2</v>
      </c>
      <c r="D4" s="1378"/>
      <c r="E4" s="1378"/>
      <c r="F4" s="837"/>
      <c r="G4" s="838"/>
      <c r="H4" s="838"/>
      <c r="I4" s="838"/>
      <c r="J4" s="1025"/>
      <c r="K4" s="78"/>
      <c r="L4" s="1392"/>
      <c r="M4" s="86"/>
    </row>
    <row r="5" spans="1:13" ht="21" customHeight="1" x14ac:dyDescent="0.2">
      <c r="A5" s="1362"/>
      <c r="B5" s="1376"/>
      <c r="C5" s="1350" t="s">
        <v>3</v>
      </c>
      <c r="D5" s="886"/>
      <c r="E5" s="886"/>
      <c r="F5" s="691"/>
      <c r="G5" s="711"/>
      <c r="H5" s="711"/>
      <c r="I5" s="711"/>
      <c r="J5" s="862"/>
      <c r="K5" s="78"/>
      <c r="L5" s="1392"/>
      <c r="M5" s="86"/>
    </row>
    <row r="6" spans="1:13" ht="21" customHeight="1" x14ac:dyDescent="0.2">
      <c r="A6" s="1362"/>
      <c r="B6" s="1376"/>
      <c r="C6" s="786" t="s">
        <v>11</v>
      </c>
      <c r="D6" s="727"/>
      <c r="E6" s="702"/>
      <c r="F6" s="691"/>
      <c r="G6" s="711"/>
      <c r="H6" s="711"/>
      <c r="I6" s="711"/>
      <c r="J6" s="862"/>
      <c r="K6" s="78"/>
      <c r="L6" s="1392"/>
      <c r="M6" s="86"/>
    </row>
    <row r="7" spans="1:13" ht="21" customHeight="1" thickBot="1" x14ac:dyDescent="0.25">
      <c r="A7" s="1352"/>
      <c r="B7" s="1376"/>
      <c r="C7" s="1379" t="s">
        <v>4</v>
      </c>
      <c r="D7" s="1380"/>
      <c r="E7" s="1380"/>
      <c r="F7" s="800"/>
      <c r="G7" s="871"/>
      <c r="H7" s="871"/>
      <c r="I7" s="871"/>
      <c r="J7" s="902"/>
      <c r="K7" s="78"/>
      <c r="L7" s="1392"/>
      <c r="M7" s="86"/>
    </row>
    <row r="8" spans="1:13" ht="27.6" customHeight="1" x14ac:dyDescent="0.2">
      <c r="A8" s="1407">
        <v>3</v>
      </c>
      <c r="B8" s="1429" t="s">
        <v>374</v>
      </c>
      <c r="C8" s="1409" t="s">
        <v>284</v>
      </c>
      <c r="D8" s="1410"/>
      <c r="E8" s="466" t="s">
        <v>75</v>
      </c>
      <c r="F8" s="467" t="s">
        <v>99</v>
      </c>
      <c r="G8" s="467" t="s">
        <v>102</v>
      </c>
      <c r="H8" s="17" t="s">
        <v>17</v>
      </c>
      <c r="I8" s="468" t="s">
        <v>100</v>
      </c>
      <c r="J8" s="469" t="s">
        <v>101</v>
      </c>
      <c r="K8" s="78"/>
      <c r="L8" s="1392"/>
      <c r="M8" s="1431" t="s">
        <v>105</v>
      </c>
    </row>
    <row r="9" spans="1:13" ht="27.6" customHeight="1" x14ac:dyDescent="0.2">
      <c r="A9" s="1353"/>
      <c r="B9" s="1430"/>
      <c r="C9" s="1411"/>
      <c r="D9" s="1412"/>
      <c r="E9" s="390"/>
      <c r="F9" s="391"/>
      <c r="G9" s="391"/>
      <c r="H9" s="392"/>
      <c r="I9" s="393"/>
      <c r="J9" s="394"/>
      <c r="K9" s="78"/>
      <c r="L9" s="156"/>
      <c r="M9" s="1432"/>
    </row>
    <row r="10" spans="1:13" ht="27.6" customHeight="1" x14ac:dyDescent="0.2">
      <c r="A10" s="1353"/>
      <c r="B10" s="1430"/>
      <c r="C10" s="1411"/>
      <c r="D10" s="1412"/>
      <c r="E10" s="407"/>
      <c r="F10" s="407"/>
      <c r="G10" s="407"/>
      <c r="H10" s="407"/>
      <c r="I10" s="407"/>
      <c r="J10" s="80"/>
      <c r="K10" s="78"/>
      <c r="L10" s="78"/>
      <c r="M10" s="1433"/>
    </row>
    <row r="11" spans="1:13" ht="27.6" customHeight="1" x14ac:dyDescent="0.2">
      <c r="A11" s="1353"/>
      <c r="B11" s="1430"/>
      <c r="C11" s="1411"/>
      <c r="D11" s="1412"/>
      <c r="E11" s="407"/>
      <c r="F11" s="407"/>
      <c r="G11" s="407"/>
      <c r="H11" s="407"/>
      <c r="I11" s="407"/>
      <c r="J11" s="80"/>
      <c r="K11" s="78"/>
      <c r="L11" s="78"/>
      <c r="M11" s="1433"/>
    </row>
    <row r="12" spans="1:13" ht="27.6" customHeight="1" x14ac:dyDescent="0.2">
      <c r="A12" s="1353"/>
      <c r="B12" s="1430"/>
      <c r="C12" s="1411"/>
      <c r="D12" s="1412"/>
      <c r="E12" s="407"/>
      <c r="F12" s="407"/>
      <c r="G12" s="407"/>
      <c r="H12" s="407"/>
      <c r="I12" s="407"/>
      <c r="J12" s="80"/>
      <c r="K12" s="78"/>
      <c r="L12" s="78"/>
      <c r="M12" s="1433"/>
    </row>
    <row r="13" spans="1:13" ht="27.6" customHeight="1" x14ac:dyDescent="0.2">
      <c r="A13" s="1353"/>
      <c r="B13" s="1430"/>
      <c r="C13" s="1411"/>
      <c r="D13" s="1412"/>
      <c r="E13" s="407"/>
      <c r="F13" s="407"/>
      <c r="G13" s="407"/>
      <c r="H13" s="407"/>
      <c r="I13" s="407"/>
      <c r="J13" s="80"/>
      <c r="K13" s="78"/>
      <c r="L13" s="78"/>
      <c r="M13" s="1433"/>
    </row>
    <row r="14" spans="1:13" ht="27.6" customHeight="1" x14ac:dyDescent="0.2">
      <c r="A14" s="1353"/>
      <c r="B14" s="1430"/>
      <c r="C14" s="1411"/>
      <c r="D14" s="1412"/>
      <c r="E14" s="407"/>
      <c r="F14" s="407"/>
      <c r="G14" s="407"/>
      <c r="H14" s="407"/>
      <c r="I14" s="407"/>
      <c r="J14" s="80"/>
      <c r="K14" s="78"/>
      <c r="L14" s="78"/>
      <c r="M14" s="1433"/>
    </row>
    <row r="15" spans="1:13" ht="27.6" customHeight="1" x14ac:dyDescent="0.2">
      <c r="A15" s="1353"/>
      <c r="B15" s="1430"/>
      <c r="C15" s="1411"/>
      <c r="D15" s="1412"/>
      <c r="E15" s="407"/>
      <c r="F15" s="407"/>
      <c r="G15" s="407"/>
      <c r="H15" s="407"/>
      <c r="I15" s="407"/>
      <c r="J15" s="80"/>
      <c r="K15" s="78"/>
      <c r="L15" s="78"/>
      <c r="M15" s="1433"/>
    </row>
    <row r="16" spans="1:13" ht="27.6" customHeight="1" x14ac:dyDescent="0.2">
      <c r="A16" s="1353"/>
      <c r="B16" s="1430"/>
      <c r="C16" s="1413"/>
      <c r="D16" s="1414"/>
      <c r="E16" s="407"/>
      <c r="F16" s="407"/>
      <c r="G16" s="407"/>
      <c r="H16" s="407"/>
      <c r="I16" s="407"/>
      <c r="J16" s="80"/>
      <c r="K16" s="78"/>
      <c r="L16" s="78"/>
      <c r="M16" s="1434"/>
    </row>
    <row r="17" spans="1:13" ht="27.6" customHeight="1" x14ac:dyDescent="0.2">
      <c r="A17" s="1353"/>
      <c r="B17" s="1430"/>
      <c r="C17" s="1415" t="s">
        <v>98</v>
      </c>
      <c r="D17" s="1416"/>
      <c r="E17" s="25" t="s">
        <v>75</v>
      </c>
      <c r="F17" s="1398" t="s">
        <v>103</v>
      </c>
      <c r="G17" s="1399"/>
      <c r="H17" s="1400"/>
      <c r="I17" s="23" t="s">
        <v>100</v>
      </c>
      <c r="J17" s="81" t="s">
        <v>101</v>
      </c>
      <c r="K17" s="78"/>
      <c r="L17" s="78"/>
      <c r="M17" s="1431" t="s">
        <v>106</v>
      </c>
    </row>
    <row r="18" spans="1:13" ht="27.6" customHeight="1" x14ac:dyDescent="0.2">
      <c r="A18" s="1353"/>
      <c r="B18" s="1430"/>
      <c r="C18" s="1417"/>
      <c r="D18" s="1418"/>
      <c r="E18" s="407"/>
      <c r="F18" s="1401"/>
      <c r="G18" s="1402"/>
      <c r="H18" s="1403"/>
      <c r="I18" s="24"/>
      <c r="J18" s="82"/>
      <c r="K18" s="78"/>
      <c r="L18" s="78"/>
      <c r="M18" s="1435"/>
    </row>
    <row r="19" spans="1:13" ht="27.6" customHeight="1" x14ac:dyDescent="0.2">
      <c r="A19" s="1353"/>
      <c r="B19" s="1430"/>
      <c r="C19" s="1417"/>
      <c r="D19" s="1418"/>
      <c r="E19" s="407"/>
      <c r="F19" s="1401"/>
      <c r="G19" s="1402"/>
      <c r="H19" s="1403"/>
      <c r="I19" s="24"/>
      <c r="J19" s="82"/>
      <c r="K19" s="78"/>
      <c r="L19" s="78"/>
      <c r="M19" s="1435"/>
    </row>
    <row r="20" spans="1:13" ht="27.6" customHeight="1" x14ac:dyDescent="0.2">
      <c r="A20" s="1353"/>
      <c r="B20" s="1430"/>
      <c r="C20" s="1419"/>
      <c r="D20" s="1420"/>
      <c r="E20" s="407"/>
      <c r="F20" s="1401"/>
      <c r="G20" s="1402"/>
      <c r="H20" s="1403"/>
      <c r="I20" s="24"/>
      <c r="J20" s="82"/>
      <c r="K20" s="78"/>
      <c r="L20" s="78"/>
      <c r="M20" s="1436"/>
    </row>
    <row r="21" spans="1:13" ht="27.6" customHeight="1" x14ac:dyDescent="0.2">
      <c r="A21" s="1353"/>
      <c r="B21" s="1430"/>
      <c r="C21" s="1421" t="s">
        <v>96</v>
      </c>
      <c r="D21" s="1422"/>
      <c r="E21" s="25" t="s">
        <v>75</v>
      </c>
      <c r="F21" s="1398" t="s">
        <v>103</v>
      </c>
      <c r="G21" s="1399"/>
      <c r="H21" s="1400"/>
      <c r="I21" s="23" t="s">
        <v>100</v>
      </c>
      <c r="J21" s="81" t="s">
        <v>101</v>
      </c>
      <c r="K21" s="78"/>
      <c r="L21" s="78"/>
      <c r="M21" s="1431" t="s">
        <v>107</v>
      </c>
    </row>
    <row r="22" spans="1:13" ht="27.6" customHeight="1" x14ac:dyDescent="0.2">
      <c r="A22" s="1353"/>
      <c r="B22" s="1430"/>
      <c r="C22" s="1423"/>
      <c r="D22" s="1424"/>
      <c r="E22" s="407"/>
      <c r="F22" s="1401"/>
      <c r="G22" s="1402"/>
      <c r="H22" s="1403"/>
      <c r="I22" s="24"/>
      <c r="J22" s="82"/>
      <c r="K22" s="78"/>
      <c r="L22" s="78"/>
      <c r="M22" s="1435"/>
    </row>
    <row r="23" spans="1:13" ht="27.6" customHeight="1" x14ac:dyDescent="0.2">
      <c r="A23" s="1353"/>
      <c r="B23" s="1430"/>
      <c r="C23" s="1423"/>
      <c r="D23" s="1424"/>
      <c r="E23" s="407"/>
      <c r="F23" s="1401"/>
      <c r="G23" s="1402"/>
      <c r="H23" s="1403"/>
      <c r="I23" s="24"/>
      <c r="J23" s="82"/>
      <c r="K23" s="78"/>
      <c r="L23" s="78"/>
      <c r="M23" s="1435"/>
    </row>
    <row r="24" spans="1:13" ht="27.6" customHeight="1" x14ac:dyDescent="0.2">
      <c r="A24" s="1353"/>
      <c r="B24" s="1430"/>
      <c r="C24" s="1425"/>
      <c r="D24" s="1426"/>
      <c r="E24" s="407"/>
      <c r="F24" s="1401"/>
      <c r="G24" s="1402"/>
      <c r="H24" s="1403"/>
      <c r="I24" s="24"/>
      <c r="J24" s="82"/>
      <c r="K24" s="78"/>
      <c r="L24" s="78"/>
      <c r="M24" s="1436"/>
    </row>
    <row r="25" spans="1:13" ht="27.6" customHeight="1" x14ac:dyDescent="0.2">
      <c r="A25" s="1353"/>
      <c r="B25" s="1430"/>
      <c r="C25" s="1415" t="s">
        <v>97</v>
      </c>
      <c r="D25" s="1416"/>
      <c r="E25" s="25" t="s">
        <v>75</v>
      </c>
      <c r="F25" s="1398" t="s">
        <v>103</v>
      </c>
      <c r="G25" s="1399"/>
      <c r="H25" s="1400"/>
      <c r="I25" s="23" t="s">
        <v>100</v>
      </c>
      <c r="J25" s="395" t="s">
        <v>101</v>
      </c>
      <c r="K25" s="78"/>
      <c r="L25" s="78"/>
      <c r="M25" s="1431" t="s">
        <v>108</v>
      </c>
    </row>
    <row r="26" spans="1:13" ht="27.6" customHeight="1" x14ac:dyDescent="0.2">
      <c r="A26" s="1353"/>
      <c r="B26" s="1430"/>
      <c r="C26" s="1417"/>
      <c r="D26" s="1418"/>
      <c r="E26" s="407"/>
      <c r="F26" s="1401"/>
      <c r="G26" s="1402"/>
      <c r="H26" s="1403"/>
      <c r="I26" s="24"/>
      <c r="J26" s="82"/>
      <c r="K26" s="78"/>
      <c r="L26" s="78"/>
      <c r="M26" s="1435"/>
    </row>
    <row r="27" spans="1:13" ht="27.6" customHeight="1" x14ac:dyDescent="0.2">
      <c r="A27" s="1353"/>
      <c r="B27" s="1430"/>
      <c r="C27" s="1417"/>
      <c r="D27" s="1418"/>
      <c r="E27" s="407"/>
      <c r="F27" s="1401"/>
      <c r="G27" s="1402"/>
      <c r="H27" s="1403"/>
      <c r="I27" s="24"/>
      <c r="J27" s="82"/>
      <c r="K27" s="78"/>
      <c r="L27" s="78"/>
      <c r="M27" s="1435"/>
    </row>
    <row r="28" spans="1:13" ht="27.6" customHeight="1" thickBot="1" x14ac:dyDescent="0.25">
      <c r="A28" s="1408"/>
      <c r="B28" s="726"/>
      <c r="C28" s="1427"/>
      <c r="D28" s="1428"/>
      <c r="E28" s="87"/>
      <c r="F28" s="1404"/>
      <c r="G28" s="1405"/>
      <c r="H28" s="1406"/>
      <c r="I28" s="470"/>
      <c r="J28" s="471"/>
      <c r="K28" s="78"/>
      <c r="L28" s="78"/>
      <c r="M28" s="1142"/>
    </row>
    <row r="29" spans="1:13" ht="81" customHeight="1" x14ac:dyDescent="0.2">
      <c r="A29" s="1381">
        <v>4</v>
      </c>
      <c r="B29" s="1388" t="s">
        <v>462</v>
      </c>
      <c r="C29" s="1389"/>
      <c r="D29" s="1390"/>
      <c r="E29" s="463" t="s">
        <v>75</v>
      </c>
      <c r="F29" s="464" t="s">
        <v>303</v>
      </c>
      <c r="G29" s="1386" t="s">
        <v>463</v>
      </c>
      <c r="H29" s="1387"/>
      <c r="I29" s="1387"/>
      <c r="J29" s="465" t="s">
        <v>464</v>
      </c>
      <c r="M29" s="1384" t="s">
        <v>465</v>
      </c>
    </row>
    <row r="30" spans="1:13" ht="24" customHeight="1" x14ac:dyDescent="0.2">
      <c r="A30" s="1382"/>
      <c r="B30" s="1391"/>
      <c r="C30" s="1392"/>
      <c r="D30" s="1392"/>
      <c r="E30" s="396"/>
      <c r="F30" s="427"/>
      <c r="G30" s="1395"/>
      <c r="H30" s="1396"/>
      <c r="I30" s="1397"/>
      <c r="J30" s="396"/>
      <c r="M30" s="1385"/>
    </row>
    <row r="31" spans="1:13" ht="21.75" customHeight="1" thickBot="1" x14ac:dyDescent="0.25">
      <c r="A31" s="1383"/>
      <c r="B31" s="1393"/>
      <c r="C31" s="1394"/>
      <c r="D31" s="1394"/>
      <c r="E31" s="396"/>
      <c r="F31" s="427"/>
      <c r="G31" s="1395"/>
      <c r="H31" s="1396"/>
      <c r="I31" s="1397"/>
      <c r="J31" s="396"/>
      <c r="M31" s="1385"/>
    </row>
  </sheetData>
  <mergeCells count="42">
    <mergeCell ref="A1:J1"/>
    <mergeCell ref="B2:J2"/>
    <mergeCell ref="C3:J3"/>
    <mergeCell ref="A4:A7"/>
    <mergeCell ref="B4:B7"/>
    <mergeCell ref="C7:E7"/>
    <mergeCell ref="C6:E6"/>
    <mergeCell ref="F6:J6"/>
    <mergeCell ref="F4:J4"/>
    <mergeCell ref="M8:M16"/>
    <mergeCell ref="M17:M20"/>
    <mergeCell ref="M21:M24"/>
    <mergeCell ref="M25:M28"/>
    <mergeCell ref="L1:L8"/>
    <mergeCell ref="A8:A28"/>
    <mergeCell ref="C8:D16"/>
    <mergeCell ref="C17:D20"/>
    <mergeCell ref="C21:D24"/>
    <mergeCell ref="C25:D28"/>
    <mergeCell ref="B8:B28"/>
    <mergeCell ref="F28:H28"/>
    <mergeCell ref="F20:H20"/>
    <mergeCell ref="F21:H21"/>
    <mergeCell ref="F25:H25"/>
    <mergeCell ref="F27:H27"/>
    <mergeCell ref="F23:H23"/>
    <mergeCell ref="F24:H24"/>
    <mergeCell ref="F22:H22"/>
    <mergeCell ref="F17:H17"/>
    <mergeCell ref="C4:E4"/>
    <mergeCell ref="F18:H18"/>
    <mergeCell ref="F19:H19"/>
    <mergeCell ref="F26:H26"/>
    <mergeCell ref="C5:E5"/>
    <mergeCell ref="F5:J5"/>
    <mergeCell ref="F7:J7"/>
    <mergeCell ref="A29:A31"/>
    <mergeCell ref="M29:M31"/>
    <mergeCell ref="G29:I29"/>
    <mergeCell ref="B29:D31"/>
    <mergeCell ref="G30:I30"/>
    <mergeCell ref="G31:I31"/>
  </mergeCells>
  <pageMargins left="0.75" right="0.75" top="1" bottom="1"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120"/>
  <sheetViews>
    <sheetView topLeftCell="D37" zoomScale="50" zoomScaleNormal="50" workbookViewId="0">
      <selection activeCell="K5" sqref="K5"/>
    </sheetView>
  </sheetViews>
  <sheetFormatPr defaultColWidth="8.85546875" defaultRowHeight="12.75" x14ac:dyDescent="0.2"/>
  <cols>
    <col min="1" max="1" width="20.140625" customWidth="1"/>
    <col min="2" max="2" width="28.140625" customWidth="1"/>
    <col min="3" max="4" width="19.85546875" customWidth="1"/>
    <col min="5" max="5" width="29.85546875" customWidth="1"/>
    <col min="6" max="6" width="20.42578125" customWidth="1"/>
    <col min="7" max="7" width="14.140625" customWidth="1"/>
    <col min="8" max="8" width="24.140625" customWidth="1"/>
    <col min="9" max="9" width="27.140625" customWidth="1"/>
    <col min="10" max="10" width="27.140625" style="104" customWidth="1"/>
    <col min="11" max="11" width="86.140625" customWidth="1"/>
    <col min="15" max="15" width="27.85546875" customWidth="1"/>
    <col min="16" max="16" width="19.85546875" customWidth="1"/>
    <col min="17" max="17" width="14.85546875" customWidth="1"/>
  </cols>
  <sheetData>
    <row r="1" spans="1:14" ht="57.75" customHeight="1" thickBot="1" x14ac:dyDescent="0.25">
      <c r="A1" s="1475" t="s">
        <v>452</v>
      </c>
      <c r="B1" s="1475"/>
      <c r="C1" s="1475"/>
      <c r="D1" s="1475"/>
      <c r="E1" s="1475"/>
      <c r="F1" s="1475"/>
      <c r="G1" s="1475"/>
      <c r="H1" s="1475"/>
      <c r="I1" s="1475"/>
      <c r="J1" s="1476"/>
      <c r="K1" s="488" t="s">
        <v>227</v>
      </c>
    </row>
    <row r="2" spans="1:14" ht="48" thickBot="1" x14ac:dyDescent="0.25">
      <c r="A2" s="487" t="s">
        <v>6</v>
      </c>
      <c r="B2" s="1043"/>
      <c r="C2" s="1044"/>
      <c r="D2" s="1044"/>
      <c r="E2" s="1044"/>
      <c r="F2" s="1044"/>
      <c r="G2" s="1044"/>
      <c r="H2" s="1044"/>
      <c r="I2" s="1044"/>
      <c r="J2" s="1045"/>
      <c r="K2" s="370"/>
    </row>
    <row r="3" spans="1:14" ht="15.75" customHeight="1" x14ac:dyDescent="0.2">
      <c r="A3" s="952" t="s">
        <v>255</v>
      </c>
      <c r="B3" s="1030" t="s">
        <v>448</v>
      </c>
      <c r="C3" s="1030"/>
      <c r="D3" s="1030"/>
      <c r="E3" s="1030"/>
      <c r="F3" s="1030"/>
      <c r="G3" s="1030"/>
      <c r="H3" s="1030"/>
      <c r="I3" s="1030"/>
      <c r="J3" s="1477"/>
      <c r="K3" s="371"/>
    </row>
    <row r="4" spans="1:14" ht="15" customHeight="1" x14ac:dyDescent="0.2">
      <c r="A4" s="953"/>
      <c r="B4" s="1487" t="s">
        <v>39</v>
      </c>
      <c r="C4" s="1487"/>
      <c r="D4" s="803"/>
      <c r="E4" s="844" t="s">
        <v>16</v>
      </c>
      <c r="F4" s="703" t="s">
        <v>15</v>
      </c>
      <c r="G4" s="1328"/>
      <c r="H4" s="703" t="s">
        <v>127</v>
      </c>
      <c r="I4" s="770"/>
      <c r="J4" s="758"/>
      <c r="K4" s="102"/>
    </row>
    <row r="5" spans="1:14" ht="274.5" customHeight="1" thickBot="1" x14ac:dyDescent="0.25">
      <c r="A5" s="953"/>
      <c r="B5" s="1489"/>
      <c r="C5" s="1489"/>
      <c r="D5" s="724"/>
      <c r="E5" s="1495"/>
      <c r="F5" s="107" t="s">
        <v>53</v>
      </c>
      <c r="G5" s="108" t="s">
        <v>51</v>
      </c>
      <c r="H5" s="108" t="s">
        <v>449</v>
      </c>
      <c r="I5" s="412" t="s">
        <v>450</v>
      </c>
      <c r="J5" s="368" t="s">
        <v>451</v>
      </c>
      <c r="K5" s="530" t="s">
        <v>542</v>
      </c>
      <c r="M5" s="489"/>
      <c r="N5" s="489"/>
    </row>
    <row r="6" spans="1:14" ht="15" customHeight="1" x14ac:dyDescent="0.2">
      <c r="A6" s="953"/>
      <c r="B6" s="1520" t="s">
        <v>25</v>
      </c>
      <c r="C6" s="1520"/>
      <c r="D6" s="1184"/>
      <c r="E6" s="99" t="s">
        <v>18</v>
      </c>
      <c r="F6" s="293"/>
      <c r="G6" s="300"/>
      <c r="H6" s="98"/>
      <c r="I6" s="321"/>
      <c r="J6" s="333"/>
      <c r="K6" s="1481" t="s">
        <v>459</v>
      </c>
    </row>
    <row r="7" spans="1:14" ht="30" customHeight="1" x14ac:dyDescent="0.2">
      <c r="A7" s="953"/>
      <c r="B7" s="754" t="s">
        <v>21</v>
      </c>
      <c r="C7" s="754"/>
      <c r="D7" s="1167"/>
      <c r="E7" s="42" t="s">
        <v>26</v>
      </c>
      <c r="F7" s="295"/>
      <c r="G7" s="485"/>
      <c r="H7" s="40"/>
      <c r="I7" s="321"/>
      <c r="J7" s="333"/>
      <c r="K7" s="1481"/>
    </row>
    <row r="8" spans="1:14" ht="15" x14ac:dyDescent="0.2">
      <c r="A8" s="953"/>
      <c r="B8" s="756"/>
      <c r="C8" s="756"/>
      <c r="D8" s="1496"/>
      <c r="E8" s="42" t="s">
        <v>28</v>
      </c>
      <c r="F8" s="295"/>
      <c r="G8" s="485"/>
      <c r="H8" s="40"/>
      <c r="I8" s="321"/>
      <c r="J8" s="333"/>
      <c r="K8" s="1481"/>
    </row>
    <row r="9" spans="1:14" ht="15" x14ac:dyDescent="0.2">
      <c r="A9" s="953"/>
      <c r="B9" s="925"/>
      <c r="C9" s="925"/>
      <c r="D9" s="1498"/>
      <c r="E9" s="42" t="s">
        <v>27</v>
      </c>
      <c r="F9" s="295"/>
      <c r="G9" s="485"/>
      <c r="H9" s="40"/>
      <c r="I9" s="321"/>
      <c r="J9" s="333"/>
      <c r="K9" s="1481"/>
    </row>
    <row r="10" spans="1:14" ht="15" x14ac:dyDescent="0.2">
      <c r="A10" s="953"/>
      <c r="B10" s="752" t="s">
        <v>22</v>
      </c>
      <c r="C10" s="752"/>
      <c r="D10" s="1163"/>
      <c r="E10" s="42" t="s">
        <v>27</v>
      </c>
      <c r="F10" s="295"/>
      <c r="G10" s="485"/>
      <c r="H10" s="40"/>
      <c r="I10" s="321"/>
      <c r="J10" s="333"/>
      <c r="K10" s="1481"/>
    </row>
    <row r="11" spans="1:14" ht="15" x14ac:dyDescent="0.2">
      <c r="A11" s="953"/>
      <c r="B11" s="861" t="s">
        <v>67</v>
      </c>
      <c r="C11" s="861"/>
      <c r="D11" s="1163"/>
      <c r="E11" s="42" t="s">
        <v>68</v>
      </c>
      <c r="F11" s="295"/>
      <c r="G11" s="485"/>
      <c r="H11" s="40"/>
      <c r="I11" s="321"/>
      <c r="J11" s="333"/>
      <c r="K11" s="1481"/>
    </row>
    <row r="12" spans="1:14" ht="15" x14ac:dyDescent="0.2">
      <c r="A12" s="953"/>
      <c r="B12" s="759" t="s">
        <v>70</v>
      </c>
      <c r="C12" s="759"/>
      <c r="D12" s="1167"/>
      <c r="E12" s="39" t="s">
        <v>32</v>
      </c>
      <c r="F12" s="295"/>
      <c r="G12" s="485"/>
      <c r="H12" s="40"/>
      <c r="I12" s="321"/>
      <c r="J12" s="333"/>
      <c r="K12" s="1481"/>
    </row>
    <row r="13" spans="1:14" ht="15" x14ac:dyDescent="0.2">
      <c r="A13" s="953"/>
      <c r="B13" s="843"/>
      <c r="C13" s="843"/>
      <c r="D13" s="1498"/>
      <c r="E13" s="39" t="s">
        <v>33</v>
      </c>
      <c r="F13" s="295"/>
      <c r="G13" s="485"/>
      <c r="H13" s="40"/>
      <c r="I13" s="321"/>
      <c r="J13" s="333"/>
      <c r="K13" s="1481"/>
    </row>
    <row r="14" spans="1:14" ht="15" x14ac:dyDescent="0.2">
      <c r="A14" s="953"/>
      <c r="B14" s="759" t="s">
        <v>71</v>
      </c>
      <c r="C14" s="759"/>
      <c r="D14" s="1167"/>
      <c r="E14" s="39" t="s">
        <v>32</v>
      </c>
      <c r="F14" s="295"/>
      <c r="G14" s="485"/>
      <c r="H14" s="40"/>
      <c r="I14" s="321"/>
      <c r="J14" s="333"/>
      <c r="K14" s="1481"/>
    </row>
    <row r="15" spans="1:14" ht="15" x14ac:dyDescent="0.2">
      <c r="A15" s="953"/>
      <c r="B15" s="843"/>
      <c r="C15" s="843"/>
      <c r="D15" s="1498"/>
      <c r="E15" s="39" t="s">
        <v>33</v>
      </c>
      <c r="F15" s="295"/>
      <c r="G15" s="485"/>
      <c r="H15" s="40"/>
      <c r="I15" s="321"/>
      <c r="J15" s="333"/>
      <c r="K15" s="1481"/>
    </row>
    <row r="16" spans="1:14" ht="15" x14ac:dyDescent="0.2">
      <c r="A16" s="953"/>
      <c r="B16" s="752" t="s">
        <v>23</v>
      </c>
      <c r="C16" s="752"/>
      <c r="D16" s="1163"/>
      <c r="E16" s="39" t="s">
        <v>29</v>
      </c>
      <c r="F16" s="295"/>
      <c r="G16" s="485"/>
      <c r="H16" s="40"/>
      <c r="I16" s="321"/>
      <c r="J16" s="333"/>
      <c r="K16" s="1481"/>
    </row>
    <row r="17" spans="1:11" ht="15" x14ac:dyDescent="0.2">
      <c r="A17" s="953"/>
      <c r="B17" s="754" t="s">
        <v>24</v>
      </c>
      <c r="C17" s="754"/>
      <c r="D17" s="1167"/>
      <c r="E17" s="42" t="s">
        <v>29</v>
      </c>
      <c r="F17" s="295"/>
      <c r="G17" s="485"/>
      <c r="H17" s="40"/>
      <c r="I17" s="321"/>
      <c r="J17" s="333"/>
      <c r="K17" s="1481"/>
    </row>
    <row r="18" spans="1:11" ht="15" x14ac:dyDescent="0.2">
      <c r="A18" s="953"/>
      <c r="B18" s="925"/>
      <c r="C18" s="925"/>
      <c r="D18" s="1498"/>
      <c r="E18" s="42" t="s">
        <v>20</v>
      </c>
      <c r="F18" s="295"/>
      <c r="G18" s="485"/>
      <c r="H18" s="40"/>
      <c r="I18" s="321"/>
      <c r="J18" s="333"/>
      <c r="K18" s="1481"/>
    </row>
    <row r="19" spans="1:11" ht="15" x14ac:dyDescent="0.2">
      <c r="A19" s="953"/>
      <c r="B19" s="759" t="s">
        <v>30</v>
      </c>
      <c r="C19" s="759"/>
      <c r="D19" s="1167"/>
      <c r="E19" s="39" t="s">
        <v>29</v>
      </c>
      <c r="F19" s="295"/>
      <c r="G19" s="485"/>
      <c r="H19" s="40"/>
      <c r="I19" s="321"/>
      <c r="J19" s="333"/>
      <c r="K19" s="1481"/>
    </row>
    <row r="20" spans="1:11" ht="30" x14ac:dyDescent="0.2">
      <c r="A20" s="953"/>
      <c r="B20" s="843"/>
      <c r="C20" s="843"/>
      <c r="D20" s="1498"/>
      <c r="E20" s="11" t="s">
        <v>66</v>
      </c>
      <c r="F20" s="295"/>
      <c r="G20" s="485"/>
      <c r="H20" s="40"/>
      <c r="I20" s="321"/>
      <c r="J20" s="333"/>
      <c r="K20" s="1481"/>
    </row>
    <row r="21" spans="1:11" ht="15" x14ac:dyDescent="0.2">
      <c r="A21" s="953"/>
      <c r="B21" s="752" t="s">
        <v>69</v>
      </c>
      <c r="C21" s="752"/>
      <c r="D21" s="1163"/>
      <c r="E21" s="42" t="s">
        <v>27</v>
      </c>
      <c r="F21" s="295"/>
      <c r="G21" s="485"/>
      <c r="H21" s="40"/>
      <c r="I21" s="321"/>
      <c r="J21" s="333"/>
      <c r="K21" s="1481"/>
    </row>
    <row r="22" spans="1:11" ht="30" x14ac:dyDescent="0.2">
      <c r="A22" s="953"/>
      <c r="B22" s="887" t="s">
        <v>31</v>
      </c>
      <c r="C22" s="887"/>
      <c r="D22" s="1167"/>
      <c r="E22" s="304" t="s">
        <v>43</v>
      </c>
      <c r="F22" s="295"/>
      <c r="G22" s="485"/>
      <c r="H22" s="40"/>
      <c r="I22" s="321"/>
      <c r="J22" s="333"/>
      <c r="K22" s="1481"/>
    </row>
    <row r="23" spans="1:11" ht="30" x14ac:dyDescent="0.2">
      <c r="A23" s="953"/>
      <c r="B23" s="889"/>
      <c r="C23" s="889"/>
      <c r="D23" s="1496"/>
      <c r="E23" s="304" t="s">
        <v>43</v>
      </c>
      <c r="F23" s="295"/>
      <c r="G23" s="485"/>
      <c r="H23" s="40"/>
      <c r="I23" s="321"/>
      <c r="J23" s="333"/>
      <c r="K23" s="1481"/>
    </row>
    <row r="24" spans="1:11" ht="30" x14ac:dyDescent="0.2">
      <c r="A24" s="953"/>
      <c r="B24" s="889"/>
      <c r="C24" s="889"/>
      <c r="D24" s="1496"/>
      <c r="E24" s="304" t="s">
        <v>43</v>
      </c>
      <c r="F24" s="295"/>
      <c r="G24" s="485"/>
      <c r="H24" s="40"/>
      <c r="I24" s="321"/>
      <c r="J24" s="333"/>
      <c r="K24" s="1481"/>
    </row>
    <row r="25" spans="1:11" ht="30" x14ac:dyDescent="0.2">
      <c r="A25" s="953"/>
      <c r="B25" s="889"/>
      <c r="C25" s="889"/>
      <c r="D25" s="1496"/>
      <c r="E25" s="304" t="s">
        <v>43</v>
      </c>
      <c r="F25" s="295"/>
      <c r="G25" s="485"/>
      <c r="H25" s="40"/>
      <c r="I25" s="321"/>
      <c r="J25" s="333"/>
      <c r="K25" s="1481"/>
    </row>
    <row r="26" spans="1:11" ht="30" x14ac:dyDescent="0.2">
      <c r="A26" s="953"/>
      <c r="B26" s="889"/>
      <c r="C26" s="889"/>
      <c r="D26" s="1496"/>
      <c r="E26" s="304" t="s">
        <v>43</v>
      </c>
      <c r="F26" s="295"/>
      <c r="G26" s="485"/>
      <c r="H26" s="40"/>
      <c r="I26" s="321"/>
      <c r="J26" s="333"/>
      <c r="K26" s="1481"/>
    </row>
    <row r="27" spans="1:11" ht="30" x14ac:dyDescent="0.2">
      <c r="A27" s="953"/>
      <c r="B27" s="889"/>
      <c r="C27" s="889"/>
      <c r="D27" s="1496"/>
      <c r="E27" s="304" t="s">
        <v>43</v>
      </c>
      <c r="F27" s="295"/>
      <c r="G27" s="485"/>
      <c r="H27" s="40"/>
      <c r="I27" s="321"/>
      <c r="J27" s="333"/>
      <c r="K27" s="1481"/>
    </row>
    <row r="28" spans="1:11" ht="30" x14ac:dyDescent="0.2">
      <c r="A28" s="953"/>
      <c r="B28" s="1497"/>
      <c r="C28" s="1497"/>
      <c r="D28" s="1498"/>
      <c r="E28" s="304" t="s">
        <v>43</v>
      </c>
      <c r="F28" s="295"/>
      <c r="G28" s="485"/>
      <c r="H28" s="40"/>
      <c r="I28" s="321"/>
      <c r="J28" s="333"/>
      <c r="K28" s="1481"/>
    </row>
    <row r="29" spans="1:11" ht="15" customHeight="1" x14ac:dyDescent="0.2">
      <c r="A29" s="953"/>
      <c r="B29" s="727" t="s">
        <v>215</v>
      </c>
      <c r="C29" s="727"/>
      <c r="D29" s="1163"/>
      <c r="E29" s="35" t="s">
        <v>200</v>
      </c>
      <c r="F29" s="295"/>
      <c r="G29" s="295"/>
      <c r="H29" s="97"/>
      <c r="I29" s="321"/>
      <c r="J29" s="333"/>
      <c r="K29" s="1481"/>
    </row>
    <row r="30" spans="1:11" ht="30" customHeight="1" x14ac:dyDescent="0.2">
      <c r="A30" s="953"/>
      <c r="B30" s="861" t="s">
        <v>198</v>
      </c>
      <c r="C30" s="861"/>
      <c r="D30" s="1163"/>
      <c r="E30" s="35" t="s">
        <v>199</v>
      </c>
      <c r="F30" s="295"/>
      <c r="G30" s="295"/>
      <c r="H30" s="97"/>
      <c r="I30" s="321"/>
      <c r="J30" s="333"/>
      <c r="K30" s="1481"/>
    </row>
    <row r="31" spans="1:11" ht="30" customHeight="1" x14ac:dyDescent="0.2">
      <c r="A31" s="953"/>
      <c r="B31" s="861" t="s">
        <v>214</v>
      </c>
      <c r="C31" s="1156"/>
      <c r="D31" s="1163"/>
      <c r="E31" s="35" t="s">
        <v>226</v>
      </c>
      <c r="F31" s="295"/>
      <c r="G31" s="295"/>
      <c r="H31" s="97"/>
      <c r="I31" s="321"/>
      <c r="J31" s="333"/>
      <c r="K31" s="1481"/>
    </row>
    <row r="32" spans="1:11" ht="15" customHeight="1" x14ac:dyDescent="0.2">
      <c r="A32" s="953"/>
      <c r="B32" s="861" t="s">
        <v>217</v>
      </c>
      <c r="C32" s="1156"/>
      <c r="D32" s="1163"/>
      <c r="E32" s="35" t="s">
        <v>216</v>
      </c>
      <c r="F32" s="295"/>
      <c r="G32" s="295"/>
      <c r="H32" s="97"/>
      <c r="I32" s="321"/>
      <c r="J32" s="333"/>
      <c r="K32" s="1481"/>
    </row>
    <row r="33" spans="1:11" ht="30" x14ac:dyDescent="0.2">
      <c r="A33" s="953"/>
      <c r="B33" s="861" t="s">
        <v>218</v>
      </c>
      <c r="C33" s="1156"/>
      <c r="D33" s="1163"/>
      <c r="E33" s="35" t="s">
        <v>219</v>
      </c>
      <c r="F33" s="295"/>
      <c r="G33" s="295"/>
      <c r="H33" s="97"/>
      <c r="I33" s="321"/>
      <c r="J33" s="333"/>
      <c r="K33" s="1481"/>
    </row>
    <row r="34" spans="1:11" ht="45" customHeight="1" x14ac:dyDescent="0.2">
      <c r="A34" s="953"/>
      <c r="B34" s="1483" t="s">
        <v>417</v>
      </c>
      <c r="C34" s="1484"/>
      <c r="D34" s="1485"/>
      <c r="E34" s="330" t="s">
        <v>398</v>
      </c>
      <c r="F34" s="295"/>
      <c r="G34" s="295"/>
      <c r="H34" s="40"/>
      <c r="I34" s="321"/>
      <c r="J34" s="333"/>
      <c r="K34" s="1481"/>
    </row>
    <row r="35" spans="1:11" ht="45" x14ac:dyDescent="0.2">
      <c r="A35" s="953"/>
      <c r="B35" s="1483" t="s">
        <v>37</v>
      </c>
      <c r="C35" s="1484"/>
      <c r="D35" s="1502"/>
      <c r="E35" s="302" t="s">
        <v>38</v>
      </c>
      <c r="F35" s="295"/>
      <c r="G35" s="295"/>
      <c r="H35" s="40"/>
      <c r="I35" s="321"/>
      <c r="J35" s="333"/>
      <c r="K35" s="1481"/>
    </row>
    <row r="36" spans="1:11" ht="45" x14ac:dyDescent="0.2">
      <c r="A36" s="953"/>
      <c r="B36" s="1483" t="s">
        <v>37</v>
      </c>
      <c r="C36" s="1484"/>
      <c r="D36" s="1502"/>
      <c r="E36" s="302" t="s">
        <v>38</v>
      </c>
      <c r="F36" s="295"/>
      <c r="G36" s="295"/>
      <c r="H36" s="40"/>
      <c r="I36" s="321"/>
      <c r="J36" s="333"/>
      <c r="K36" s="1481"/>
    </row>
    <row r="37" spans="1:11" ht="45" x14ac:dyDescent="0.2">
      <c r="A37" s="953"/>
      <c r="B37" s="1483" t="s">
        <v>37</v>
      </c>
      <c r="C37" s="1484"/>
      <c r="D37" s="1502"/>
      <c r="E37" s="302" t="s">
        <v>38</v>
      </c>
      <c r="F37" s="295"/>
      <c r="G37" s="295"/>
      <c r="H37" s="40"/>
      <c r="I37" s="321"/>
      <c r="J37" s="333"/>
      <c r="K37" s="1481"/>
    </row>
    <row r="38" spans="1:11" ht="45" x14ac:dyDescent="0.2">
      <c r="A38" s="953"/>
      <c r="B38" s="1483" t="s">
        <v>37</v>
      </c>
      <c r="C38" s="1484"/>
      <c r="D38" s="1502"/>
      <c r="E38" s="302" t="s">
        <v>38</v>
      </c>
      <c r="F38" s="295"/>
      <c r="G38" s="295"/>
      <c r="H38" s="40"/>
      <c r="I38" s="321"/>
      <c r="J38" s="333"/>
      <c r="K38" s="1481"/>
    </row>
    <row r="39" spans="1:11" ht="45" x14ac:dyDescent="0.2">
      <c r="A39" s="953"/>
      <c r="B39" s="1483" t="s">
        <v>37</v>
      </c>
      <c r="C39" s="1484"/>
      <c r="D39" s="1502"/>
      <c r="E39" s="302" t="s">
        <v>38</v>
      </c>
      <c r="F39" s="295"/>
      <c r="G39" s="295"/>
      <c r="H39" s="40"/>
      <c r="I39" s="321"/>
      <c r="J39" s="333"/>
      <c r="K39" s="1481"/>
    </row>
    <row r="40" spans="1:11" ht="45.75" thickBot="1" x14ac:dyDescent="0.25">
      <c r="A40" s="953"/>
      <c r="B40" s="1503" t="s">
        <v>37</v>
      </c>
      <c r="C40" s="1504"/>
      <c r="D40" s="1505"/>
      <c r="E40" s="303" t="s">
        <v>38</v>
      </c>
      <c r="F40" s="301"/>
      <c r="G40" s="301"/>
      <c r="H40" s="41"/>
      <c r="I40" s="321"/>
      <c r="J40" s="333"/>
      <c r="K40" s="1482"/>
    </row>
    <row r="41" spans="1:11" ht="84" customHeight="1" x14ac:dyDescent="0.2">
      <c r="A41" s="953"/>
      <c r="B41" s="917" t="s">
        <v>456</v>
      </c>
      <c r="C41" s="918"/>
      <c r="D41" s="918"/>
      <c r="E41" s="918"/>
      <c r="F41" s="1529">
        <f>SUM(F6:G33,F34:G40)</f>
        <v>0</v>
      </c>
      <c r="G41" s="1530"/>
      <c r="H41" s="1530"/>
      <c r="I41" s="1530"/>
      <c r="J41" s="804"/>
      <c r="K41" s="1478" t="s">
        <v>40</v>
      </c>
    </row>
    <row r="42" spans="1:11" ht="33" customHeight="1" x14ac:dyDescent="0.2">
      <c r="A42" s="953"/>
      <c r="B42" s="1499" t="s">
        <v>128</v>
      </c>
      <c r="C42" s="1500"/>
      <c r="D42" s="1500"/>
      <c r="E42" s="1500"/>
      <c r="F42" s="810">
        <f>SUM(H6:H33,H34:H40)</f>
        <v>0</v>
      </c>
      <c r="G42" s="810"/>
      <c r="H42" s="810"/>
      <c r="I42" s="810"/>
      <c r="J42" s="667"/>
      <c r="K42" s="1479"/>
    </row>
    <row r="43" spans="1:11" ht="33" customHeight="1" thickBot="1" x14ac:dyDescent="0.25">
      <c r="A43" s="1095"/>
      <c r="B43" s="950" t="s">
        <v>491</v>
      </c>
      <c r="C43" s="1539"/>
      <c r="D43" s="1539"/>
      <c r="E43" s="1540"/>
      <c r="F43" s="1531">
        <f>SUM(I6:I34,I35:I40)</f>
        <v>0</v>
      </c>
      <c r="G43" s="1532"/>
      <c r="H43" s="1532"/>
      <c r="I43" s="1532"/>
      <c r="J43" s="1533"/>
      <c r="K43" s="372"/>
    </row>
    <row r="44" spans="1:11" ht="16.5" thickBot="1" x14ac:dyDescent="0.25">
      <c r="A44" s="953"/>
      <c r="B44" s="1509" t="s">
        <v>34</v>
      </c>
      <c r="C44" s="1447"/>
      <c r="D44" s="1447"/>
      <c r="E44" s="1447"/>
      <c r="F44" s="1510"/>
      <c r="G44" s="1510"/>
      <c r="H44" s="1511"/>
      <c r="I44" s="1511"/>
      <c r="J44" s="1512"/>
      <c r="K44" s="373"/>
    </row>
    <row r="45" spans="1:11" ht="15" customHeight="1" thickBot="1" x14ac:dyDescent="0.25">
      <c r="A45" s="953"/>
      <c r="B45" s="1486" t="s">
        <v>19</v>
      </c>
      <c r="C45" s="1487"/>
      <c r="D45" s="803"/>
      <c r="E45" s="1089" t="s">
        <v>16</v>
      </c>
      <c r="F45" s="1089" t="s">
        <v>15</v>
      </c>
      <c r="G45" s="845"/>
      <c r="H45" s="1515" t="s">
        <v>127</v>
      </c>
      <c r="I45" s="1516"/>
      <c r="J45" s="1516"/>
      <c r="K45" s="374"/>
    </row>
    <row r="46" spans="1:11" ht="119.45" customHeight="1" thickBot="1" x14ac:dyDescent="0.25">
      <c r="A46" s="953"/>
      <c r="B46" s="1488"/>
      <c r="C46" s="1489"/>
      <c r="D46" s="724"/>
      <c r="E46" s="1495"/>
      <c r="F46" s="347" t="s">
        <v>53</v>
      </c>
      <c r="G46" s="347" t="s">
        <v>52</v>
      </c>
      <c r="H46" s="108" t="s">
        <v>449</v>
      </c>
      <c r="I46" s="472" t="s">
        <v>450</v>
      </c>
      <c r="J46" s="369" t="s">
        <v>451</v>
      </c>
      <c r="K46" s="375"/>
    </row>
    <row r="47" spans="1:11" ht="33.75" customHeight="1" x14ac:dyDescent="0.2">
      <c r="A47" s="953"/>
      <c r="B47" s="1492"/>
      <c r="C47" s="1493"/>
      <c r="D47" s="1494"/>
      <c r="E47" s="297"/>
      <c r="F47" s="298"/>
      <c r="G47" s="298"/>
      <c r="H47" s="2"/>
      <c r="I47" s="98"/>
      <c r="J47" s="338"/>
      <c r="K47" s="1478" t="s">
        <v>299</v>
      </c>
    </row>
    <row r="48" spans="1:11" ht="33.75" customHeight="1" x14ac:dyDescent="0.2">
      <c r="A48" s="953"/>
      <c r="B48" s="1490"/>
      <c r="C48" s="1491"/>
      <c r="D48" s="1462"/>
      <c r="E48" s="296"/>
      <c r="F48" s="299"/>
      <c r="G48" s="299"/>
      <c r="H48" s="3"/>
      <c r="I48" s="30"/>
      <c r="J48" s="333"/>
      <c r="K48" s="1480"/>
    </row>
    <row r="49" spans="1:11" ht="33" customHeight="1" x14ac:dyDescent="0.2">
      <c r="A49" s="953"/>
      <c r="B49" s="1490"/>
      <c r="C49" s="1491"/>
      <c r="D49" s="1462"/>
      <c r="E49" s="299"/>
      <c r="F49" s="299"/>
      <c r="G49" s="299"/>
      <c r="H49" s="3"/>
      <c r="I49" s="30"/>
      <c r="J49" s="333"/>
      <c r="K49" s="1480"/>
    </row>
    <row r="50" spans="1:11" ht="27.75" customHeight="1" x14ac:dyDescent="0.2">
      <c r="A50" s="953"/>
      <c r="B50" s="1490"/>
      <c r="C50" s="1491"/>
      <c r="D50" s="1462"/>
      <c r="E50" s="299"/>
      <c r="F50" s="299"/>
      <c r="G50" s="299"/>
      <c r="H50" s="3"/>
      <c r="I50" s="30"/>
      <c r="J50" s="333"/>
      <c r="K50" s="1480"/>
    </row>
    <row r="51" spans="1:11" ht="28.5" customHeight="1" x14ac:dyDescent="0.2">
      <c r="A51" s="953"/>
      <c r="B51" s="1490"/>
      <c r="C51" s="1491"/>
      <c r="D51" s="1462"/>
      <c r="E51" s="299"/>
      <c r="F51" s="299"/>
      <c r="G51" s="299"/>
      <c r="H51" s="3"/>
      <c r="I51" s="30"/>
      <c r="J51" s="333"/>
      <c r="K51" s="1480"/>
    </row>
    <row r="52" spans="1:11" ht="30" customHeight="1" x14ac:dyDescent="0.2">
      <c r="A52" s="953"/>
      <c r="B52" s="1490"/>
      <c r="C52" s="1491"/>
      <c r="D52" s="1462"/>
      <c r="E52" s="299"/>
      <c r="F52" s="299"/>
      <c r="G52" s="299"/>
      <c r="H52" s="3"/>
      <c r="I52" s="30"/>
      <c r="J52" s="333"/>
      <c r="K52" s="1480"/>
    </row>
    <row r="53" spans="1:11" ht="31.5" customHeight="1" x14ac:dyDescent="0.2">
      <c r="A53" s="953"/>
      <c r="B53" s="1490"/>
      <c r="C53" s="1491"/>
      <c r="D53" s="1462"/>
      <c r="E53" s="296"/>
      <c r="F53" s="299"/>
      <c r="G53" s="299"/>
      <c r="H53" s="3"/>
      <c r="I53" s="30"/>
      <c r="J53" s="333"/>
      <c r="K53" s="1480"/>
    </row>
    <row r="54" spans="1:11" ht="24.75" customHeight="1" x14ac:dyDescent="0.2">
      <c r="A54" s="953"/>
      <c r="B54" s="1490"/>
      <c r="C54" s="1491"/>
      <c r="D54" s="1462"/>
      <c r="E54" s="296"/>
      <c r="F54" s="299"/>
      <c r="G54" s="299"/>
      <c r="H54" s="3"/>
      <c r="I54" s="30"/>
      <c r="J54" s="333"/>
      <c r="K54" s="1480"/>
    </row>
    <row r="55" spans="1:11" ht="33.75" customHeight="1" x14ac:dyDescent="0.2">
      <c r="A55" s="953"/>
      <c r="B55" s="1490"/>
      <c r="C55" s="1491"/>
      <c r="D55" s="1462"/>
      <c r="E55" s="296"/>
      <c r="F55" s="299"/>
      <c r="G55" s="299"/>
      <c r="H55" s="3"/>
      <c r="I55" s="30"/>
      <c r="J55" s="333"/>
      <c r="K55" s="1480"/>
    </row>
    <row r="56" spans="1:11" ht="32.25" customHeight="1" x14ac:dyDescent="0.2">
      <c r="A56" s="953"/>
      <c r="B56" s="1490"/>
      <c r="C56" s="1491"/>
      <c r="D56" s="1462"/>
      <c r="E56" s="296"/>
      <c r="F56" s="299"/>
      <c r="G56" s="299"/>
      <c r="H56" s="3"/>
      <c r="I56" s="30"/>
      <c r="J56" s="333"/>
      <c r="K56" s="1480"/>
    </row>
    <row r="57" spans="1:11" ht="30.75" customHeight="1" x14ac:dyDescent="0.2">
      <c r="A57" s="953"/>
      <c r="B57" s="1490"/>
      <c r="C57" s="1491"/>
      <c r="D57" s="1462"/>
      <c r="E57" s="296"/>
      <c r="F57" s="299"/>
      <c r="G57" s="299"/>
      <c r="H57" s="3"/>
      <c r="I57" s="30"/>
      <c r="J57" s="333"/>
      <c r="K57" s="1480"/>
    </row>
    <row r="58" spans="1:11" ht="39.75" customHeight="1" x14ac:dyDescent="0.2">
      <c r="A58" s="953"/>
      <c r="B58" s="977" t="s">
        <v>455</v>
      </c>
      <c r="C58" s="920"/>
      <c r="D58" s="920"/>
      <c r="E58" s="920"/>
      <c r="F58" s="937">
        <f>SUM(F47:G57)</f>
        <v>0</v>
      </c>
      <c r="G58" s="938"/>
      <c r="H58" s="938"/>
      <c r="I58" s="938"/>
      <c r="J58" s="1206"/>
      <c r="K58" s="1451" t="s">
        <v>40</v>
      </c>
    </row>
    <row r="59" spans="1:11" ht="39.75" customHeight="1" x14ac:dyDescent="0.2">
      <c r="A59" s="953"/>
      <c r="B59" s="1499" t="s">
        <v>495</v>
      </c>
      <c r="C59" s="1500"/>
      <c r="D59" s="1500"/>
      <c r="E59" s="1500"/>
      <c r="F59" s="937">
        <f>SUM(H47:H57)</f>
        <v>0</v>
      </c>
      <c r="G59" s="938"/>
      <c r="H59" s="938"/>
      <c r="I59" s="938"/>
      <c r="J59" s="1206"/>
      <c r="K59" s="1457"/>
    </row>
    <row r="60" spans="1:11" ht="39.75" customHeight="1" thickBot="1" x14ac:dyDescent="0.25">
      <c r="A60" s="953"/>
      <c r="B60" s="995" t="s">
        <v>492</v>
      </c>
      <c r="C60" s="996"/>
      <c r="D60" s="996"/>
      <c r="E60" s="996"/>
      <c r="F60" s="1513">
        <f>SUM(I47:I57)</f>
        <v>0</v>
      </c>
      <c r="G60" s="700"/>
      <c r="H60" s="700"/>
      <c r="I60" s="700"/>
      <c r="J60" s="1128"/>
      <c r="K60" s="372"/>
    </row>
    <row r="61" spans="1:11" ht="16.5" thickBot="1" x14ac:dyDescent="0.25">
      <c r="A61" s="953"/>
      <c r="B61" s="1030" t="s">
        <v>415</v>
      </c>
      <c r="C61" s="1030"/>
      <c r="D61" s="1030"/>
      <c r="E61" s="1030"/>
      <c r="F61" s="1031"/>
      <c r="G61" s="1031"/>
      <c r="H61" s="1031"/>
      <c r="I61" s="1031"/>
      <c r="J61" s="1508"/>
      <c r="K61" s="373"/>
    </row>
    <row r="62" spans="1:11" ht="15" customHeight="1" thickBot="1" x14ac:dyDescent="0.25">
      <c r="A62" s="953"/>
      <c r="B62" s="1543" t="s">
        <v>16</v>
      </c>
      <c r="C62" s="847"/>
      <c r="D62" s="1541" t="s">
        <v>245</v>
      </c>
      <c r="E62" s="1470" t="s">
        <v>246</v>
      </c>
      <c r="F62" s="730" t="s">
        <v>15</v>
      </c>
      <c r="G62" s="1474"/>
      <c r="H62" s="1515" t="s">
        <v>127</v>
      </c>
      <c r="I62" s="1534"/>
      <c r="J62" s="1535"/>
      <c r="K62" s="376"/>
    </row>
    <row r="63" spans="1:11" ht="81" customHeight="1" thickBot="1" x14ac:dyDescent="0.25">
      <c r="A63" s="953"/>
      <c r="B63" s="744"/>
      <c r="C63" s="745"/>
      <c r="D63" s="1542"/>
      <c r="E63" s="1471"/>
      <c r="F63" s="382" t="s">
        <v>53</v>
      </c>
      <c r="G63" s="109" t="s">
        <v>52</v>
      </c>
      <c r="H63" s="108" t="s">
        <v>449</v>
      </c>
      <c r="I63" s="472" t="s">
        <v>450</v>
      </c>
      <c r="J63" s="473" t="s">
        <v>451</v>
      </c>
      <c r="K63" s="376"/>
    </row>
    <row r="64" spans="1:11" ht="24" customHeight="1" x14ac:dyDescent="0.2">
      <c r="A64" s="953"/>
      <c r="B64" s="1459"/>
      <c r="C64" s="1460"/>
      <c r="D64" s="348"/>
      <c r="E64" s="365"/>
      <c r="F64" s="366"/>
      <c r="G64" s="366"/>
      <c r="H64" s="367"/>
      <c r="I64" s="341"/>
      <c r="J64" s="341"/>
      <c r="K64" s="1472" t="s">
        <v>381</v>
      </c>
    </row>
    <row r="65" spans="1:11" ht="25.5" customHeight="1" x14ac:dyDescent="0.2">
      <c r="A65" s="953"/>
      <c r="B65" s="1461"/>
      <c r="C65" s="1462"/>
      <c r="D65" s="484"/>
      <c r="E65" s="294"/>
      <c r="F65" s="295"/>
      <c r="G65" s="295"/>
      <c r="H65" s="337"/>
      <c r="I65" s="333"/>
      <c r="J65" s="333"/>
      <c r="K65" s="1473"/>
    </row>
    <row r="66" spans="1:11" ht="31.5" customHeight="1" x14ac:dyDescent="0.2">
      <c r="A66" s="953"/>
      <c r="B66" s="1461"/>
      <c r="C66" s="1462"/>
      <c r="D66" s="484"/>
      <c r="E66" s="294"/>
      <c r="F66" s="295"/>
      <c r="G66" s="295"/>
      <c r="H66" s="337"/>
      <c r="I66" s="333"/>
      <c r="J66" s="333"/>
      <c r="K66" s="1473"/>
    </row>
    <row r="67" spans="1:11" ht="28.5" customHeight="1" x14ac:dyDescent="0.2">
      <c r="A67" s="953"/>
      <c r="B67" s="1461"/>
      <c r="C67" s="1462"/>
      <c r="D67" s="484"/>
      <c r="E67" s="294"/>
      <c r="F67" s="295"/>
      <c r="G67" s="295"/>
      <c r="H67" s="337"/>
      <c r="I67" s="333"/>
      <c r="J67" s="333"/>
      <c r="K67" s="1473"/>
    </row>
    <row r="68" spans="1:11" ht="36.75" customHeight="1" x14ac:dyDescent="0.2">
      <c r="A68" s="953"/>
      <c r="B68" s="1461"/>
      <c r="C68" s="1462"/>
      <c r="D68" s="484"/>
      <c r="E68" s="294"/>
      <c r="F68" s="295"/>
      <c r="G68" s="295"/>
      <c r="H68" s="337"/>
      <c r="I68" s="333"/>
      <c r="J68" s="333"/>
      <c r="K68" s="1473"/>
    </row>
    <row r="69" spans="1:11" ht="33" customHeight="1" x14ac:dyDescent="0.2">
      <c r="A69" s="953"/>
      <c r="B69" s="1461"/>
      <c r="C69" s="1462"/>
      <c r="D69" s="484"/>
      <c r="E69" s="294"/>
      <c r="F69" s="295"/>
      <c r="G69" s="295"/>
      <c r="H69" s="337"/>
      <c r="I69" s="333"/>
      <c r="J69" s="333"/>
      <c r="K69" s="1473"/>
    </row>
    <row r="70" spans="1:11" ht="35.25" customHeight="1" x14ac:dyDescent="0.2">
      <c r="A70" s="953"/>
      <c r="B70" s="1461"/>
      <c r="C70" s="1462"/>
      <c r="D70" s="484"/>
      <c r="E70" s="294"/>
      <c r="F70" s="295"/>
      <c r="G70" s="295"/>
      <c r="H70" s="332"/>
      <c r="I70" s="333"/>
      <c r="J70" s="333"/>
      <c r="K70" s="1473"/>
    </row>
    <row r="71" spans="1:11" ht="36.75" customHeight="1" x14ac:dyDescent="0.2">
      <c r="A71" s="953"/>
      <c r="B71" s="1518"/>
      <c r="C71" s="1519"/>
      <c r="D71" s="486"/>
      <c r="E71" s="296"/>
      <c r="F71" s="295"/>
      <c r="G71" s="295"/>
      <c r="H71" s="332"/>
      <c r="I71" s="333"/>
      <c r="J71" s="333"/>
      <c r="K71" s="1473"/>
    </row>
    <row r="72" spans="1:11" ht="48.75" customHeight="1" x14ac:dyDescent="0.2">
      <c r="A72" s="953"/>
      <c r="B72" s="1517" t="s">
        <v>454</v>
      </c>
      <c r="C72" s="920"/>
      <c r="D72" s="920"/>
      <c r="E72" s="920"/>
      <c r="F72" s="937">
        <f>SUM(F64:G71)</f>
        <v>0</v>
      </c>
      <c r="G72" s="938"/>
      <c r="H72" s="938"/>
      <c r="I72" s="938"/>
      <c r="J72" s="770"/>
      <c r="K72" s="1451" t="s">
        <v>40</v>
      </c>
    </row>
    <row r="73" spans="1:11" ht="31.5" customHeight="1" x14ac:dyDescent="0.2">
      <c r="A73" s="953"/>
      <c r="B73" s="1458" t="s">
        <v>496</v>
      </c>
      <c r="C73" s="852"/>
      <c r="D73" s="852"/>
      <c r="E73" s="852"/>
      <c r="F73" s="937">
        <f>SUM(H64:H71)</f>
        <v>0</v>
      </c>
      <c r="G73" s="938"/>
      <c r="H73" s="938"/>
      <c r="I73" s="938"/>
      <c r="J73" s="770"/>
      <c r="K73" s="1452"/>
    </row>
    <row r="74" spans="1:11" ht="31.5" customHeight="1" thickBot="1" x14ac:dyDescent="0.25">
      <c r="A74" s="953"/>
      <c r="B74" s="1514" t="s">
        <v>494</v>
      </c>
      <c r="C74" s="934"/>
      <c r="D74" s="934"/>
      <c r="E74" s="934"/>
      <c r="F74" s="1513">
        <f>SUM(I64:I71)</f>
        <v>0</v>
      </c>
      <c r="G74" s="700"/>
      <c r="H74" s="700"/>
      <c r="I74" s="700"/>
      <c r="J74" s="1127"/>
      <c r="K74" s="377"/>
    </row>
    <row r="75" spans="1:11" ht="16.5" thickBot="1" x14ac:dyDescent="0.25">
      <c r="A75" s="953"/>
      <c r="B75" s="1447" t="s">
        <v>35</v>
      </c>
      <c r="C75" s="1447"/>
      <c r="D75" s="1447"/>
      <c r="E75" s="1447"/>
      <c r="F75" s="1447"/>
      <c r="G75" s="1447"/>
      <c r="H75" s="1446"/>
      <c r="I75" s="1446"/>
      <c r="J75" s="1035"/>
      <c r="K75" s="378"/>
    </row>
    <row r="76" spans="1:11" ht="15" customHeight="1" thickBot="1" x14ac:dyDescent="0.25">
      <c r="A76" s="953"/>
      <c r="B76" s="944" t="s">
        <v>19</v>
      </c>
      <c r="C76" s="1507" t="s">
        <v>41</v>
      </c>
      <c r="D76" s="803"/>
      <c r="E76" s="703" t="s">
        <v>15</v>
      </c>
      <c r="F76" s="1328"/>
      <c r="G76" s="1328"/>
      <c r="H76" s="1515" t="s">
        <v>127</v>
      </c>
      <c r="I76" s="1516"/>
      <c r="J76" s="1171"/>
      <c r="K76" s="379"/>
    </row>
    <row r="77" spans="1:11" ht="90.75" thickBot="1" x14ac:dyDescent="0.25">
      <c r="A77" s="953"/>
      <c r="B77" s="944"/>
      <c r="C77" s="844"/>
      <c r="D77" s="805"/>
      <c r="E77" s="29" t="s">
        <v>53</v>
      </c>
      <c r="F77" s="29" t="s">
        <v>52</v>
      </c>
      <c r="G77" s="342" t="s">
        <v>45</v>
      </c>
      <c r="H77" s="428" t="s">
        <v>449</v>
      </c>
      <c r="I77" s="436" t="s">
        <v>450</v>
      </c>
      <c r="J77" s="383" t="s">
        <v>451</v>
      </c>
      <c r="K77" s="380"/>
    </row>
    <row r="78" spans="1:11" ht="15" x14ac:dyDescent="0.2">
      <c r="A78" s="953"/>
      <c r="B78" s="331" t="s">
        <v>72</v>
      </c>
      <c r="C78" s="1469"/>
      <c r="D78" s="1462"/>
      <c r="E78" s="295"/>
      <c r="F78" s="295"/>
      <c r="G78" s="346"/>
      <c r="H78" s="336"/>
      <c r="I78" s="333"/>
      <c r="J78" s="334"/>
      <c r="K78" s="1467" t="s">
        <v>228</v>
      </c>
    </row>
    <row r="79" spans="1:11" ht="15" x14ac:dyDescent="0.2">
      <c r="A79" s="953"/>
      <c r="B79" s="331" t="s">
        <v>73</v>
      </c>
      <c r="C79" s="1469"/>
      <c r="D79" s="1462"/>
      <c r="E79" s="295"/>
      <c r="F79" s="295"/>
      <c r="G79" s="346"/>
      <c r="H79" s="336"/>
      <c r="I79" s="333"/>
      <c r="J79" s="334"/>
      <c r="K79" s="1468"/>
    </row>
    <row r="80" spans="1:11" ht="30" x14ac:dyDescent="0.2">
      <c r="A80" s="953"/>
      <c r="B80" s="331" t="s">
        <v>243</v>
      </c>
      <c r="C80" s="1469"/>
      <c r="D80" s="1462"/>
      <c r="E80" s="295"/>
      <c r="F80" s="295"/>
      <c r="G80" s="346"/>
      <c r="H80" s="336"/>
      <c r="I80" s="333"/>
      <c r="J80" s="334"/>
      <c r="K80" s="1468"/>
    </row>
    <row r="81" spans="1:74" ht="30" x14ac:dyDescent="0.2">
      <c r="A81" s="953"/>
      <c r="B81" s="331" t="s">
        <v>243</v>
      </c>
      <c r="C81" s="1469"/>
      <c r="D81" s="1462"/>
      <c r="E81" s="295"/>
      <c r="F81" s="295"/>
      <c r="G81" s="346"/>
      <c r="H81" s="336"/>
      <c r="I81" s="335"/>
      <c r="J81" s="334"/>
      <c r="K81" s="1468"/>
    </row>
    <row r="82" spans="1:74" ht="30.75" thickBot="1" x14ac:dyDescent="0.25">
      <c r="A82" s="953"/>
      <c r="B82" s="331" t="s">
        <v>243</v>
      </c>
      <c r="C82" s="1469"/>
      <c r="D82" s="1462"/>
      <c r="E82" s="295"/>
      <c r="F82" s="295"/>
      <c r="G82" s="346"/>
      <c r="H82" s="344"/>
      <c r="I82" s="343"/>
      <c r="J82" s="340"/>
      <c r="K82" s="1468"/>
    </row>
    <row r="83" spans="1:74" ht="66" customHeight="1" x14ac:dyDescent="0.2">
      <c r="A83" s="953"/>
      <c r="B83" s="977" t="s">
        <v>453</v>
      </c>
      <c r="C83" s="920"/>
      <c r="D83" s="920"/>
      <c r="E83" s="920"/>
      <c r="F83" s="1463">
        <f>SUM(E78:F80,E81:F82)</f>
        <v>0</v>
      </c>
      <c r="G83" s="1464"/>
      <c r="H83" s="1465"/>
      <c r="I83" s="1465"/>
      <c r="J83" s="1466"/>
      <c r="K83" s="1451" t="s">
        <v>40</v>
      </c>
    </row>
    <row r="84" spans="1:74" ht="46.5" customHeight="1" x14ac:dyDescent="0.2">
      <c r="A84" s="953"/>
      <c r="B84" s="977" t="s">
        <v>129</v>
      </c>
      <c r="C84" s="920"/>
      <c r="D84" s="920"/>
      <c r="E84" s="920"/>
      <c r="F84" s="1463">
        <f>SUM(H78:H80,H81:H82)</f>
        <v>0</v>
      </c>
      <c r="G84" s="1464"/>
      <c r="H84" s="1464"/>
      <c r="I84" s="1464"/>
      <c r="J84" s="1445"/>
      <c r="K84" s="1452"/>
    </row>
    <row r="85" spans="1:74" ht="46.5" customHeight="1" x14ac:dyDescent="0.2">
      <c r="A85" s="953"/>
      <c r="B85" s="851" t="s">
        <v>497</v>
      </c>
      <c r="C85" s="852"/>
      <c r="D85" s="852"/>
      <c r="E85" s="852"/>
      <c r="F85" s="1463">
        <f>SUM(I78:I82)</f>
        <v>0</v>
      </c>
      <c r="G85" s="1464"/>
      <c r="H85" s="1464"/>
      <c r="I85" s="1464"/>
      <c r="J85" s="1445"/>
      <c r="K85" s="372"/>
    </row>
    <row r="86" spans="1:74" ht="15.75" x14ac:dyDescent="0.2">
      <c r="A86" s="953"/>
      <c r="B86" s="1446" t="s">
        <v>518</v>
      </c>
      <c r="C86" s="1446"/>
      <c r="D86" s="1446"/>
      <c r="E86" s="1446"/>
      <c r="F86" s="1447"/>
      <c r="G86" s="1447"/>
      <c r="H86" s="1447"/>
      <c r="I86" s="1447"/>
      <c r="J86" s="763"/>
      <c r="K86" s="381"/>
    </row>
    <row r="87" spans="1:74" ht="41.25" customHeight="1" x14ac:dyDescent="0.2">
      <c r="A87" s="1095"/>
      <c r="B87" s="1364" t="s">
        <v>457</v>
      </c>
      <c r="C87" s="1008"/>
      <c r="D87" s="1008"/>
      <c r="E87" s="1008"/>
      <c r="F87" s="936">
        <f>SUM(F41,F58,F72,F83)</f>
        <v>0</v>
      </c>
      <c r="G87" s="936"/>
      <c r="H87" s="936"/>
      <c r="I87" s="936"/>
      <c r="J87" s="1454"/>
      <c r="K87" s="1451" t="s">
        <v>40</v>
      </c>
    </row>
    <row r="88" spans="1:74" ht="24" customHeight="1" x14ac:dyDescent="0.2">
      <c r="A88" s="1095"/>
      <c r="B88" s="949" t="s">
        <v>130</v>
      </c>
      <c r="C88" s="1453"/>
      <c r="D88" s="1453"/>
      <c r="E88" s="1453"/>
      <c r="F88" s="1115">
        <f>SUM(F42,F59,F73,F84)</f>
        <v>0</v>
      </c>
      <c r="G88" s="1115"/>
      <c r="H88" s="1115"/>
      <c r="I88" s="1115"/>
      <c r="J88" s="1445"/>
      <c r="K88" s="1452"/>
    </row>
    <row r="89" spans="1:74" ht="24" customHeight="1" thickBot="1" x14ac:dyDescent="0.25">
      <c r="A89" s="1501"/>
      <c r="B89" s="949" t="s">
        <v>493</v>
      </c>
      <c r="C89" s="1506"/>
      <c r="D89" s="1506"/>
      <c r="E89" s="1506"/>
      <c r="F89" s="1115">
        <f>SUM(F43,F60,F74,F85)</f>
        <v>0</v>
      </c>
      <c r="G89" s="1115"/>
      <c r="H89" s="1115"/>
      <c r="I89" s="1115"/>
      <c r="J89" s="1445"/>
      <c r="K89" s="377"/>
    </row>
    <row r="90" spans="1:74" s="13" customFormat="1" ht="37.5" customHeight="1" x14ac:dyDescent="0.2">
      <c r="A90" s="1521" t="s">
        <v>186</v>
      </c>
      <c r="B90" s="1537" t="s">
        <v>154</v>
      </c>
      <c r="C90" s="1106"/>
      <c r="D90" s="1107"/>
      <c r="E90" s="1538"/>
      <c r="F90" s="684"/>
      <c r="G90" s="684"/>
      <c r="H90" s="684"/>
      <c r="I90" s="684"/>
      <c r="J90" s="684"/>
      <c r="K90" s="916"/>
      <c r="L90" s="811"/>
      <c r="M90" s="811"/>
      <c r="N90" s="811"/>
      <c r="O90" s="1438" t="s">
        <v>196</v>
      </c>
      <c r="P90" s="1439"/>
    </row>
    <row r="91" spans="1:74" s="32" customFormat="1" ht="32.25" customHeight="1" x14ac:dyDescent="0.2">
      <c r="A91" s="1521"/>
      <c r="B91" s="786" t="s">
        <v>185</v>
      </c>
      <c r="C91" s="1539"/>
      <c r="D91" s="1540"/>
      <c r="E91" s="684"/>
      <c r="F91" s="684"/>
      <c r="G91" s="684"/>
      <c r="H91" s="684"/>
      <c r="I91" s="684"/>
      <c r="J91" s="684"/>
      <c r="K91" s="811"/>
      <c r="L91" s="811"/>
      <c r="M91" s="811"/>
      <c r="N91" s="811"/>
      <c r="O91" s="1123" t="s">
        <v>95</v>
      </c>
      <c r="P91" s="997"/>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c r="AR91" s="13"/>
      <c r="AS91" s="13"/>
      <c r="AT91" s="13"/>
      <c r="AU91" s="13"/>
      <c r="AV91" s="13"/>
      <c r="AW91" s="13"/>
      <c r="AX91" s="13"/>
      <c r="AY91" s="13"/>
      <c r="AZ91" s="13"/>
      <c r="BA91" s="13"/>
      <c r="BB91" s="13"/>
      <c r="BC91" s="13"/>
      <c r="BD91" s="13"/>
      <c r="BE91" s="13"/>
      <c r="BF91" s="13"/>
      <c r="BG91" s="13"/>
      <c r="BH91" s="13"/>
      <c r="BI91" s="13"/>
      <c r="BJ91" s="13"/>
      <c r="BK91" s="13"/>
      <c r="BL91" s="13"/>
      <c r="BM91" s="13"/>
      <c r="BN91" s="13"/>
      <c r="BO91" s="13"/>
      <c r="BP91" s="13"/>
      <c r="BQ91" s="13"/>
      <c r="BR91" s="13"/>
      <c r="BS91" s="13"/>
      <c r="BT91" s="13"/>
      <c r="BU91" s="13"/>
      <c r="BV91" s="13"/>
    </row>
    <row r="92" spans="1:74" s="13" customFormat="1" ht="15" customHeight="1" x14ac:dyDescent="0.2">
      <c r="A92" s="1521"/>
      <c r="B92" s="1449" t="s">
        <v>61</v>
      </c>
      <c r="C92" s="703" t="s">
        <v>62</v>
      </c>
      <c r="D92" s="704"/>
      <c r="E92" s="765" t="s">
        <v>14</v>
      </c>
      <c r="F92" s="765"/>
      <c r="G92" s="765"/>
      <c r="H92" s="765"/>
      <c r="I92" s="765"/>
      <c r="J92" s="765"/>
      <c r="K92" s="811"/>
      <c r="L92" s="811"/>
      <c r="M92" s="811"/>
      <c r="N92" s="811"/>
      <c r="O92" s="385"/>
      <c r="P92" s="58"/>
    </row>
    <row r="93" spans="1:74" s="13" customFormat="1" ht="15" customHeight="1" x14ac:dyDescent="0.2">
      <c r="A93" s="1521"/>
      <c r="B93" s="1455"/>
      <c r="C93" s="691"/>
      <c r="D93" s="711"/>
      <c r="E93" s="684"/>
      <c r="F93" s="684"/>
      <c r="G93" s="684"/>
      <c r="H93" s="684"/>
      <c r="I93" s="684"/>
      <c r="J93" s="684"/>
      <c r="K93" s="811"/>
      <c r="L93" s="811"/>
      <c r="M93" s="811"/>
      <c r="N93" s="811"/>
      <c r="O93" s="1118" t="s">
        <v>63</v>
      </c>
      <c r="P93" s="1001"/>
    </row>
    <row r="94" spans="1:74" s="13" customFormat="1" ht="15" customHeight="1" x14ac:dyDescent="0.2">
      <c r="A94" s="1521"/>
      <c r="B94" s="1455"/>
      <c r="C94" s="691"/>
      <c r="D94" s="711"/>
      <c r="E94" s="684"/>
      <c r="F94" s="684"/>
      <c r="G94" s="684"/>
      <c r="H94" s="684"/>
      <c r="I94" s="684"/>
      <c r="J94" s="684"/>
      <c r="K94" s="811"/>
      <c r="L94" s="811"/>
      <c r="M94" s="811"/>
      <c r="N94" s="811"/>
      <c r="O94" s="1119"/>
      <c r="P94" s="987"/>
    </row>
    <row r="95" spans="1:74" s="13" customFormat="1" ht="15" x14ac:dyDescent="0.2">
      <c r="A95" s="1521"/>
      <c r="B95" s="1455"/>
      <c r="C95" s="691"/>
      <c r="D95" s="711"/>
      <c r="E95" s="684"/>
      <c r="F95" s="684"/>
      <c r="G95" s="684"/>
      <c r="H95" s="684"/>
      <c r="I95" s="684"/>
      <c r="J95" s="684"/>
      <c r="K95" s="811"/>
      <c r="L95" s="811"/>
      <c r="M95" s="811"/>
      <c r="N95" s="811"/>
      <c r="O95" s="1119"/>
      <c r="P95" s="987"/>
    </row>
    <row r="96" spans="1:74" s="13" customFormat="1" ht="15" x14ac:dyDescent="0.2">
      <c r="A96" s="1521"/>
      <c r="B96" s="1455"/>
      <c r="C96" s="691"/>
      <c r="D96" s="711"/>
      <c r="E96" s="684"/>
      <c r="F96" s="684"/>
      <c r="G96" s="684"/>
      <c r="H96" s="684"/>
      <c r="I96" s="684"/>
      <c r="J96" s="684"/>
      <c r="K96" s="811"/>
      <c r="L96" s="811"/>
      <c r="M96" s="811"/>
      <c r="N96" s="811"/>
      <c r="O96" s="1119"/>
      <c r="P96" s="987"/>
    </row>
    <row r="97" spans="1:18" s="13" customFormat="1" ht="15" customHeight="1" x14ac:dyDescent="0.2">
      <c r="A97" s="1521"/>
      <c r="B97" s="1455"/>
      <c r="C97" s="691"/>
      <c r="D97" s="711"/>
      <c r="E97" s="684"/>
      <c r="F97" s="684"/>
      <c r="G97" s="684"/>
      <c r="H97" s="684"/>
      <c r="I97" s="684"/>
      <c r="J97" s="684"/>
      <c r="K97" s="811"/>
      <c r="L97" s="811"/>
      <c r="M97" s="811"/>
      <c r="N97" s="811"/>
      <c r="O97" s="1119"/>
      <c r="P97" s="987"/>
    </row>
    <row r="98" spans="1:18" s="13" customFormat="1" ht="15" x14ac:dyDescent="0.2">
      <c r="A98" s="1521"/>
      <c r="B98" s="1456"/>
      <c r="C98" s="691"/>
      <c r="D98" s="711"/>
      <c r="E98" s="684"/>
      <c r="F98" s="684"/>
      <c r="G98" s="684"/>
      <c r="H98" s="684"/>
      <c r="I98" s="684"/>
      <c r="J98" s="684"/>
      <c r="K98" s="811"/>
      <c r="L98" s="811"/>
      <c r="M98" s="811"/>
      <c r="N98" s="811"/>
      <c r="O98" s="1120"/>
      <c r="P98" s="991"/>
    </row>
    <row r="99" spans="1:18" s="13" customFormat="1" ht="15" customHeight="1" x14ac:dyDescent="0.2">
      <c r="A99" s="1521"/>
      <c r="B99" s="1449" t="s">
        <v>64</v>
      </c>
      <c r="C99" s="703" t="s">
        <v>62</v>
      </c>
      <c r="D99" s="704"/>
      <c r="E99" s="765" t="s">
        <v>14</v>
      </c>
      <c r="F99" s="765"/>
      <c r="G99" s="765"/>
      <c r="H99" s="765"/>
      <c r="I99" s="765"/>
      <c r="J99" s="765"/>
      <c r="K99" s="811"/>
      <c r="L99" s="811"/>
      <c r="M99" s="811"/>
      <c r="N99" s="811"/>
      <c r="O99" s="384"/>
      <c r="P99" s="58"/>
    </row>
    <row r="100" spans="1:18" s="13" customFormat="1" ht="15" x14ac:dyDescent="0.2">
      <c r="A100" s="1521"/>
      <c r="B100" s="1455"/>
      <c r="C100" s="691"/>
      <c r="D100" s="711"/>
      <c r="E100" s="684"/>
      <c r="F100" s="684"/>
      <c r="G100" s="684"/>
      <c r="H100" s="684"/>
      <c r="I100" s="684"/>
      <c r="J100" s="684"/>
      <c r="K100" s="811"/>
      <c r="L100" s="811"/>
      <c r="M100" s="811"/>
      <c r="N100" s="811"/>
      <c r="O100" s="1118" t="s">
        <v>65</v>
      </c>
      <c r="P100" s="1001"/>
    </row>
    <row r="101" spans="1:18" s="13" customFormat="1" ht="15" x14ac:dyDescent="0.2">
      <c r="A101" s="1521"/>
      <c r="B101" s="1455"/>
      <c r="C101" s="691"/>
      <c r="D101" s="711"/>
      <c r="E101" s="684"/>
      <c r="F101" s="684"/>
      <c r="G101" s="684"/>
      <c r="H101" s="684"/>
      <c r="I101" s="684"/>
      <c r="J101" s="684"/>
      <c r="K101" s="811"/>
      <c r="L101" s="811"/>
      <c r="M101" s="811"/>
      <c r="N101" s="811"/>
      <c r="O101" s="1119"/>
      <c r="P101" s="987"/>
    </row>
    <row r="102" spans="1:18" s="13" customFormat="1" ht="15" x14ac:dyDescent="0.2">
      <c r="A102" s="1521"/>
      <c r="B102" s="1455"/>
      <c r="C102" s="691"/>
      <c r="D102" s="711"/>
      <c r="E102" s="684"/>
      <c r="F102" s="684"/>
      <c r="G102" s="684"/>
      <c r="H102" s="684"/>
      <c r="I102" s="684"/>
      <c r="J102" s="684"/>
      <c r="K102" s="811"/>
      <c r="L102" s="811"/>
      <c r="M102" s="811"/>
      <c r="N102" s="811"/>
      <c r="O102" s="1119"/>
      <c r="P102" s="987"/>
    </row>
    <row r="103" spans="1:18" s="1" customFormat="1" ht="16.5" customHeight="1" x14ac:dyDescent="0.2">
      <c r="A103" s="1521"/>
      <c r="B103" s="1455"/>
      <c r="C103" s="691"/>
      <c r="D103" s="711"/>
      <c r="E103" s="684"/>
      <c r="F103" s="684"/>
      <c r="G103" s="684"/>
      <c r="H103" s="684"/>
      <c r="I103" s="684"/>
      <c r="J103" s="684"/>
      <c r="K103" s="811"/>
      <c r="L103" s="811"/>
      <c r="M103" s="811"/>
      <c r="N103" s="811"/>
      <c r="O103" s="1119"/>
      <c r="P103" s="987"/>
    </row>
    <row r="104" spans="1:18" s="1" customFormat="1" ht="18" customHeight="1" x14ac:dyDescent="0.2">
      <c r="A104" s="1521"/>
      <c r="B104" s="1455"/>
      <c r="C104" s="306"/>
      <c r="D104" s="307"/>
      <c r="E104" s="684"/>
      <c r="F104" s="684"/>
      <c r="G104" s="684"/>
      <c r="H104" s="684"/>
      <c r="I104" s="684"/>
      <c r="J104" s="684"/>
      <c r="K104" s="811"/>
      <c r="L104" s="811"/>
      <c r="M104" s="811"/>
      <c r="N104" s="811"/>
      <c r="O104" s="1119"/>
      <c r="P104" s="987"/>
    </row>
    <row r="105" spans="1:18" s="1" customFormat="1" ht="15" x14ac:dyDescent="0.2">
      <c r="A105" s="1521"/>
      <c r="B105" s="1455"/>
      <c r="C105" s="849"/>
      <c r="D105" s="684"/>
      <c r="E105" s="684"/>
      <c r="F105" s="684"/>
      <c r="G105" s="684"/>
      <c r="H105" s="684"/>
      <c r="I105" s="684"/>
      <c r="J105" s="684"/>
      <c r="K105" s="811"/>
      <c r="L105" s="811"/>
      <c r="M105" s="811"/>
      <c r="N105" s="811"/>
      <c r="O105" s="1119"/>
      <c r="P105" s="987"/>
    </row>
    <row r="106" spans="1:18" s="1" customFormat="1" ht="29.25" customHeight="1" x14ac:dyDescent="0.2">
      <c r="A106" s="1522"/>
      <c r="B106" s="1449" t="s">
        <v>56</v>
      </c>
      <c r="C106" s="684" t="s">
        <v>57</v>
      </c>
      <c r="D106" s="811"/>
      <c r="E106" s="1448">
        <f>SUM(E93:N98)</f>
        <v>0</v>
      </c>
      <c r="F106" s="770"/>
      <c r="G106" s="770"/>
      <c r="H106" s="770"/>
      <c r="I106" s="770"/>
      <c r="J106" s="770"/>
      <c r="K106" s="770"/>
      <c r="L106" s="770"/>
      <c r="M106" s="770"/>
      <c r="N106" s="758"/>
      <c r="O106" s="384"/>
      <c r="P106" s="58"/>
    </row>
    <row r="107" spans="1:18" s="1" customFormat="1" ht="29.25" customHeight="1" thickBot="1" x14ac:dyDescent="0.25">
      <c r="A107" s="1523"/>
      <c r="B107" s="1450"/>
      <c r="C107" s="684" t="s">
        <v>59</v>
      </c>
      <c r="D107" s="811"/>
      <c r="E107" s="1448">
        <f>SUM(E100:N105)</f>
        <v>0</v>
      </c>
      <c r="F107" s="770"/>
      <c r="G107" s="770"/>
      <c r="H107" s="770"/>
      <c r="I107" s="770"/>
      <c r="J107" s="770"/>
      <c r="K107" s="770"/>
      <c r="L107" s="770"/>
      <c r="M107" s="770"/>
      <c r="N107" s="758"/>
      <c r="O107" s="386"/>
      <c r="P107" s="387"/>
    </row>
    <row r="108" spans="1:18" s="1" customFormat="1" ht="93" customHeight="1" x14ac:dyDescent="0.2">
      <c r="A108" s="939" t="s">
        <v>540</v>
      </c>
      <c r="B108" s="1524"/>
      <c r="C108" s="1536" t="s">
        <v>294</v>
      </c>
      <c r="D108" s="310" t="s">
        <v>303</v>
      </c>
      <c r="E108" s="309" t="s">
        <v>304</v>
      </c>
      <c r="F108" s="1361" t="s">
        <v>458</v>
      </c>
      <c r="G108" s="1361"/>
      <c r="H108" s="1361"/>
      <c r="I108" s="1361"/>
      <c r="J108" s="1361"/>
      <c r="K108" s="811"/>
      <c r="L108" s="811"/>
      <c r="M108" s="811"/>
      <c r="N108" s="811"/>
      <c r="O108" s="811"/>
      <c r="P108" s="474" t="s">
        <v>460</v>
      </c>
      <c r="Q108" s="1440" t="s">
        <v>280</v>
      </c>
      <c r="R108" s="987"/>
    </row>
    <row r="109" spans="1:18" s="1" customFormat="1" ht="15" x14ac:dyDescent="0.2">
      <c r="A109" s="1525"/>
      <c r="B109" s="1526"/>
      <c r="C109" s="1536"/>
      <c r="D109" s="305"/>
      <c r="E109" s="305"/>
      <c r="F109" s="1444"/>
      <c r="G109" s="1444"/>
      <c r="H109" s="1444"/>
      <c r="I109" s="1444"/>
      <c r="J109" s="1444"/>
      <c r="K109" s="811"/>
      <c r="L109" s="811"/>
      <c r="M109" s="811"/>
      <c r="N109" s="811"/>
      <c r="O109" s="811"/>
      <c r="P109" s="389"/>
      <c r="Q109" s="1441"/>
      <c r="R109" s="987"/>
    </row>
    <row r="110" spans="1:18" s="1" customFormat="1" ht="15" x14ac:dyDescent="0.2">
      <c r="A110" s="1525"/>
      <c r="B110" s="1526"/>
      <c r="C110" s="1536"/>
      <c r="D110" s="305"/>
      <c r="E110" s="305"/>
      <c r="F110" s="1444"/>
      <c r="G110" s="1444"/>
      <c r="H110" s="1444"/>
      <c r="I110" s="1444"/>
      <c r="J110" s="1444"/>
      <c r="K110" s="811"/>
      <c r="L110" s="811"/>
      <c r="M110" s="811"/>
      <c r="N110" s="811"/>
      <c r="O110" s="811"/>
      <c r="P110" s="389"/>
      <c r="Q110" s="1441"/>
      <c r="R110" s="987"/>
    </row>
    <row r="111" spans="1:18" s="1" customFormat="1" ht="15" x14ac:dyDescent="0.2">
      <c r="A111" s="1525"/>
      <c r="B111" s="1526"/>
      <c r="C111" s="1536"/>
      <c r="D111" s="305"/>
      <c r="E111" s="305"/>
      <c r="F111" s="1444"/>
      <c r="G111" s="1444"/>
      <c r="H111" s="1444"/>
      <c r="I111" s="1444"/>
      <c r="J111" s="1444"/>
      <c r="K111" s="811"/>
      <c r="L111" s="811"/>
      <c r="M111" s="811"/>
      <c r="N111" s="811"/>
      <c r="O111" s="811"/>
      <c r="P111" s="389"/>
      <c r="Q111" s="1441"/>
      <c r="R111" s="987"/>
    </row>
    <row r="112" spans="1:18" s="1" customFormat="1" ht="15" x14ac:dyDescent="0.2">
      <c r="A112" s="1525"/>
      <c r="B112" s="1526"/>
      <c r="C112" s="1536"/>
      <c r="D112" s="305"/>
      <c r="E112" s="305"/>
      <c r="F112" s="1444"/>
      <c r="G112" s="1444"/>
      <c r="H112" s="1444"/>
      <c r="I112" s="1444"/>
      <c r="J112" s="1444"/>
      <c r="K112" s="811"/>
      <c r="L112" s="811"/>
      <c r="M112" s="811"/>
      <c r="N112" s="811"/>
      <c r="O112" s="811"/>
      <c r="P112" s="389"/>
      <c r="Q112" s="1441"/>
      <c r="R112" s="987"/>
    </row>
    <row r="113" spans="1:18" s="1" customFormat="1" ht="15" x14ac:dyDescent="0.2">
      <c r="A113" s="1525"/>
      <c r="B113" s="1526"/>
      <c r="C113" s="1536"/>
      <c r="D113" s="305"/>
      <c r="E113" s="305"/>
      <c r="F113" s="1444"/>
      <c r="G113" s="1444"/>
      <c r="H113" s="1444"/>
      <c r="I113" s="1444"/>
      <c r="J113" s="1444"/>
      <c r="K113" s="811"/>
      <c r="L113" s="811"/>
      <c r="M113" s="811"/>
      <c r="N113" s="811"/>
      <c r="O113" s="811"/>
      <c r="P113" s="389"/>
      <c r="Q113" s="1441"/>
      <c r="R113" s="987"/>
    </row>
    <row r="114" spans="1:18" s="1" customFormat="1" ht="15" x14ac:dyDescent="0.2">
      <c r="A114" s="1525"/>
      <c r="B114" s="1526"/>
      <c r="C114" s="1536"/>
      <c r="D114" s="305"/>
      <c r="E114" s="305"/>
      <c r="F114" s="1444"/>
      <c r="G114" s="1444"/>
      <c r="H114" s="1444"/>
      <c r="I114" s="1444"/>
      <c r="J114" s="1444"/>
      <c r="K114" s="811"/>
      <c r="L114" s="811"/>
      <c r="M114" s="811"/>
      <c r="N114" s="811"/>
      <c r="O114" s="811"/>
      <c r="P114" s="389"/>
      <c r="Q114" s="1441"/>
      <c r="R114" s="987"/>
    </row>
    <row r="115" spans="1:18" s="1" customFormat="1" ht="15" x14ac:dyDescent="0.2">
      <c r="A115" s="1525"/>
      <c r="B115" s="1526"/>
      <c r="C115" s="1536"/>
      <c r="D115" s="305"/>
      <c r="E115" s="305"/>
      <c r="F115" s="1444"/>
      <c r="G115" s="1444"/>
      <c r="H115" s="1444"/>
      <c r="I115" s="1444"/>
      <c r="J115" s="1444"/>
      <c r="K115" s="811"/>
      <c r="L115" s="811"/>
      <c r="M115" s="811"/>
      <c r="N115" s="811"/>
      <c r="O115" s="811"/>
      <c r="P115" s="389"/>
      <c r="Q115" s="1441"/>
      <c r="R115" s="987"/>
    </row>
    <row r="116" spans="1:18" s="1" customFormat="1" ht="15" x14ac:dyDescent="0.2">
      <c r="A116" s="1525"/>
      <c r="B116" s="1526"/>
      <c r="C116" s="1536"/>
      <c r="D116" s="305"/>
      <c r="E116" s="305"/>
      <c r="F116" s="1444"/>
      <c r="G116" s="1444"/>
      <c r="H116" s="1444"/>
      <c r="I116" s="1444"/>
      <c r="J116" s="1444"/>
      <c r="K116" s="811"/>
      <c r="L116" s="811"/>
      <c r="M116" s="811"/>
      <c r="N116" s="811"/>
      <c r="O116" s="811"/>
      <c r="P116" s="389"/>
      <c r="Q116" s="1441"/>
      <c r="R116" s="987"/>
    </row>
    <row r="117" spans="1:18" s="1" customFormat="1" ht="15.75" thickBot="1" x14ac:dyDescent="0.25">
      <c r="A117" s="1525"/>
      <c r="B117" s="1526"/>
      <c r="C117" s="1536"/>
      <c r="D117" s="305"/>
      <c r="E117" s="305"/>
      <c r="F117" s="1444"/>
      <c r="G117" s="1444"/>
      <c r="H117" s="1444"/>
      <c r="I117" s="1444"/>
      <c r="J117" s="1444"/>
      <c r="K117" s="811"/>
      <c r="L117" s="811"/>
      <c r="M117" s="811"/>
      <c r="N117" s="811"/>
      <c r="O117" s="811"/>
      <c r="P117" s="389"/>
      <c r="Q117" s="1441"/>
      <c r="R117" s="987"/>
    </row>
    <row r="118" spans="1:18" s="1" customFormat="1" ht="51.75" thickBot="1" x14ac:dyDescent="0.25">
      <c r="A118" s="1525"/>
      <c r="B118" s="1526"/>
      <c r="C118" s="388" t="s">
        <v>458</v>
      </c>
      <c r="D118" s="1442">
        <f>SUM(F109:O117)</f>
        <v>0</v>
      </c>
      <c r="E118" s="1442"/>
      <c r="F118" s="1442"/>
      <c r="G118" s="1442"/>
      <c r="H118" s="1442"/>
      <c r="I118" s="1442"/>
      <c r="J118" s="1442"/>
      <c r="K118" s="811"/>
      <c r="L118" s="811"/>
      <c r="M118" s="811"/>
      <c r="N118" s="811"/>
      <c r="O118" s="811"/>
      <c r="P118" s="811"/>
      <c r="Q118" s="1443"/>
      <c r="R118" s="690"/>
    </row>
    <row r="119" spans="1:18" s="1" customFormat="1" ht="51.75" thickBot="1" x14ac:dyDescent="0.25">
      <c r="A119" s="1527"/>
      <c r="B119" s="1528"/>
      <c r="C119" s="388" t="s">
        <v>460</v>
      </c>
      <c r="D119" s="1442">
        <f>SUM(P109:P117)</f>
        <v>0</v>
      </c>
      <c r="E119" s="1442"/>
      <c r="F119" s="1442"/>
      <c r="G119" s="1442"/>
      <c r="H119" s="1442"/>
      <c r="I119" s="1442"/>
      <c r="J119" s="1442"/>
      <c r="K119" s="811"/>
      <c r="L119" s="811"/>
      <c r="M119" s="811"/>
      <c r="N119" s="811"/>
      <c r="O119" s="811"/>
      <c r="P119" s="811"/>
      <c r="Q119" s="1443"/>
      <c r="R119" s="690"/>
    </row>
    <row r="120" spans="1:18" x14ac:dyDescent="0.2">
      <c r="J120" s="401"/>
    </row>
  </sheetData>
  <mergeCells count="171">
    <mergeCell ref="A90:A107"/>
    <mergeCell ref="A108:B119"/>
    <mergeCell ref="F41:J41"/>
    <mergeCell ref="F42:J42"/>
    <mergeCell ref="F43:J43"/>
    <mergeCell ref="H45:J45"/>
    <mergeCell ref="B60:E60"/>
    <mergeCell ref="H62:J62"/>
    <mergeCell ref="C108:C117"/>
    <mergeCell ref="F108:O108"/>
    <mergeCell ref="B90:D90"/>
    <mergeCell ref="E90:N90"/>
    <mergeCell ref="B91:D91"/>
    <mergeCell ref="E91:N91"/>
    <mergeCell ref="F58:J58"/>
    <mergeCell ref="F59:J59"/>
    <mergeCell ref="F60:J60"/>
    <mergeCell ref="B43:E43"/>
    <mergeCell ref="B56:D56"/>
    <mergeCell ref="B57:D57"/>
    <mergeCell ref="D62:D63"/>
    <mergeCell ref="B66:C66"/>
    <mergeCell ref="B62:C63"/>
    <mergeCell ref="B59:E59"/>
    <mergeCell ref="B99:B105"/>
    <mergeCell ref="C99:D99"/>
    <mergeCell ref="E99:N99"/>
    <mergeCell ref="C100:D100"/>
    <mergeCell ref="E100:N100"/>
    <mergeCell ref="C94:D94"/>
    <mergeCell ref="E94:N94"/>
    <mergeCell ref="C95:D95"/>
    <mergeCell ref="E95:N95"/>
    <mergeCell ref="C96:D96"/>
    <mergeCell ref="E96:N96"/>
    <mergeCell ref="C97:D97"/>
    <mergeCell ref="E97:N97"/>
    <mergeCell ref="C98:D98"/>
    <mergeCell ref="E98:N98"/>
    <mergeCell ref="C101:D101"/>
    <mergeCell ref="E101:N101"/>
    <mergeCell ref="C102:D102"/>
    <mergeCell ref="F4:G4"/>
    <mergeCell ref="E4:E5"/>
    <mergeCell ref="B29:D29"/>
    <mergeCell ref="B30:D30"/>
    <mergeCell ref="B31:D31"/>
    <mergeCell ref="B6:D6"/>
    <mergeCell ref="B7:D9"/>
    <mergeCell ref="B10:D10"/>
    <mergeCell ref="B11:D11"/>
    <mergeCell ref="B12:D13"/>
    <mergeCell ref="B14:D15"/>
    <mergeCell ref="B16:D16"/>
    <mergeCell ref="B17:D18"/>
    <mergeCell ref="B19:D20"/>
    <mergeCell ref="B4:D5"/>
    <mergeCell ref="B35:D35"/>
    <mergeCell ref="B36:D36"/>
    <mergeCell ref="B37:D37"/>
    <mergeCell ref="B41:E41"/>
    <mergeCell ref="C78:D78"/>
    <mergeCell ref="B38:D38"/>
    <mergeCell ref="B39:D39"/>
    <mergeCell ref="B40:D40"/>
    <mergeCell ref="B89:E89"/>
    <mergeCell ref="C76:D77"/>
    <mergeCell ref="B61:J61"/>
    <mergeCell ref="B75:J75"/>
    <mergeCell ref="B44:J44"/>
    <mergeCell ref="B52:D52"/>
    <mergeCell ref="B53:D53"/>
    <mergeCell ref="F74:J74"/>
    <mergeCell ref="B74:E74"/>
    <mergeCell ref="H76:J76"/>
    <mergeCell ref="B72:E72"/>
    <mergeCell ref="B58:E58"/>
    <mergeCell ref="B69:C69"/>
    <mergeCell ref="B70:C70"/>
    <mergeCell ref="B71:C71"/>
    <mergeCell ref="F73:J73"/>
    <mergeCell ref="H4:J4"/>
    <mergeCell ref="A1:J1"/>
    <mergeCell ref="B2:J2"/>
    <mergeCell ref="B3:J3"/>
    <mergeCell ref="K41:K42"/>
    <mergeCell ref="K47:K57"/>
    <mergeCell ref="K6:K40"/>
    <mergeCell ref="B32:D32"/>
    <mergeCell ref="B33:D33"/>
    <mergeCell ref="B34:D34"/>
    <mergeCell ref="B45:D46"/>
    <mergeCell ref="B49:D49"/>
    <mergeCell ref="B50:D50"/>
    <mergeCell ref="B51:D51"/>
    <mergeCell ref="B47:D47"/>
    <mergeCell ref="B48:D48"/>
    <mergeCell ref="F45:G45"/>
    <mergeCell ref="E45:E46"/>
    <mergeCell ref="B54:D54"/>
    <mergeCell ref="B55:D55"/>
    <mergeCell ref="B21:D21"/>
    <mergeCell ref="B22:D28"/>
    <mergeCell ref="B42:E42"/>
    <mergeCell ref="A3:A89"/>
    <mergeCell ref="F72:J72"/>
    <mergeCell ref="K72:K73"/>
    <mergeCell ref="K58:K59"/>
    <mergeCell ref="B73:E73"/>
    <mergeCell ref="B64:C64"/>
    <mergeCell ref="B65:C65"/>
    <mergeCell ref="F83:J83"/>
    <mergeCell ref="F84:J84"/>
    <mergeCell ref="F85:J85"/>
    <mergeCell ref="K83:K84"/>
    <mergeCell ref="K78:K82"/>
    <mergeCell ref="B84:E84"/>
    <mergeCell ref="B83:E83"/>
    <mergeCell ref="C81:D81"/>
    <mergeCell ref="C82:D82"/>
    <mergeCell ref="C79:D79"/>
    <mergeCell ref="C80:D80"/>
    <mergeCell ref="E62:E63"/>
    <mergeCell ref="K64:K71"/>
    <mergeCell ref="B67:C67"/>
    <mergeCell ref="B68:C68"/>
    <mergeCell ref="F62:G62"/>
    <mergeCell ref="E76:G76"/>
    <mergeCell ref="B76:B77"/>
    <mergeCell ref="F89:J89"/>
    <mergeCell ref="B86:J86"/>
    <mergeCell ref="E106:N106"/>
    <mergeCell ref="E107:N107"/>
    <mergeCell ref="B85:E85"/>
    <mergeCell ref="E102:N102"/>
    <mergeCell ref="C103:D103"/>
    <mergeCell ref="E103:N103"/>
    <mergeCell ref="E104:N104"/>
    <mergeCell ref="C105:D105"/>
    <mergeCell ref="E105:N105"/>
    <mergeCell ref="B106:B107"/>
    <mergeCell ref="C106:D106"/>
    <mergeCell ref="C107:D107"/>
    <mergeCell ref="K87:K88"/>
    <mergeCell ref="B88:E88"/>
    <mergeCell ref="B87:E87"/>
    <mergeCell ref="F87:J87"/>
    <mergeCell ref="F88:J88"/>
    <mergeCell ref="B92:B98"/>
    <mergeCell ref="C92:D92"/>
    <mergeCell ref="E92:N92"/>
    <mergeCell ref="C93:D93"/>
    <mergeCell ref="E93:N93"/>
    <mergeCell ref="O90:P90"/>
    <mergeCell ref="O91:P91"/>
    <mergeCell ref="O93:P98"/>
    <mergeCell ref="O100:P105"/>
    <mergeCell ref="Q108:R117"/>
    <mergeCell ref="D118:P118"/>
    <mergeCell ref="D119:P119"/>
    <mergeCell ref="Q118:R118"/>
    <mergeCell ref="Q119:R119"/>
    <mergeCell ref="F109:O109"/>
    <mergeCell ref="F110:O110"/>
    <mergeCell ref="F111:O111"/>
    <mergeCell ref="F112:O112"/>
    <mergeCell ref="F113:O113"/>
    <mergeCell ref="F114:O114"/>
    <mergeCell ref="F115:O115"/>
    <mergeCell ref="F116:O116"/>
    <mergeCell ref="F117:O117"/>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8"/>
  <sheetViews>
    <sheetView topLeftCell="A37" zoomScale="60" zoomScaleNormal="60" workbookViewId="0">
      <selection activeCell="I108" sqref="I108:I109"/>
    </sheetView>
  </sheetViews>
  <sheetFormatPr defaultRowHeight="12.75" x14ac:dyDescent="0.2"/>
  <cols>
    <col min="2" max="2" width="13.42578125" customWidth="1"/>
    <col min="3" max="3" width="39.140625" customWidth="1"/>
    <col min="4" max="4" width="18.140625" customWidth="1"/>
    <col min="5" max="5" width="24.85546875" customWidth="1"/>
    <col min="6" max="6" width="22.85546875" customWidth="1"/>
    <col min="7" max="7" width="27.85546875" customWidth="1"/>
    <col min="8" max="8" width="14.42578125" customWidth="1"/>
    <col min="9" max="9" width="87.5703125" customWidth="1"/>
  </cols>
  <sheetData>
    <row r="1" spans="1:9" ht="110.45" customHeight="1" x14ac:dyDescent="0.2">
      <c r="A1" s="1544" t="s">
        <v>375</v>
      </c>
      <c r="B1" s="1544"/>
      <c r="C1" s="1544"/>
      <c r="D1" s="1544"/>
      <c r="E1" s="1544"/>
      <c r="F1" s="1544"/>
      <c r="G1" s="1544"/>
      <c r="H1" s="103"/>
      <c r="I1" s="402" t="s">
        <v>227</v>
      </c>
    </row>
    <row r="2" spans="1:9" ht="95.25" thickBot="1" x14ac:dyDescent="0.25">
      <c r="A2" s="239" t="s">
        <v>6</v>
      </c>
      <c r="B2" s="684"/>
      <c r="C2" s="684"/>
      <c r="D2" s="684"/>
      <c r="E2" s="684"/>
      <c r="F2" s="684"/>
      <c r="G2" s="684"/>
      <c r="H2" s="780"/>
      <c r="I2" s="603"/>
    </row>
    <row r="3" spans="1:9" ht="15.75" customHeight="1" x14ac:dyDescent="0.2">
      <c r="A3" s="1545"/>
      <c r="B3" s="1548" t="s">
        <v>325</v>
      </c>
      <c r="C3" s="1510"/>
      <c r="D3" s="1511"/>
      <c r="E3" s="1511"/>
      <c r="F3" s="1511"/>
      <c r="G3" s="1511"/>
      <c r="H3" s="105"/>
      <c r="I3" s="106"/>
    </row>
    <row r="4" spans="1:9" ht="15" customHeight="1" thickBot="1" x14ac:dyDescent="0.25">
      <c r="A4" s="1546"/>
      <c r="B4" s="1549" t="s">
        <v>99</v>
      </c>
      <c r="C4" s="844" t="s">
        <v>323</v>
      </c>
      <c r="D4" s="703" t="s">
        <v>15</v>
      </c>
      <c r="E4" s="1328"/>
      <c r="F4" s="703" t="s">
        <v>127</v>
      </c>
      <c r="G4" s="1328"/>
      <c r="H4" s="350" t="s">
        <v>242</v>
      </c>
      <c r="I4" s="102"/>
    </row>
    <row r="5" spans="1:9" ht="223.5" customHeight="1" thickBot="1" x14ac:dyDescent="0.25">
      <c r="A5" s="1546"/>
      <c r="B5" s="1488"/>
      <c r="C5" s="1495"/>
      <c r="D5" s="243" t="s">
        <v>53</v>
      </c>
      <c r="E5" s="108" t="s">
        <v>51</v>
      </c>
      <c r="F5" s="406" t="s">
        <v>449</v>
      </c>
      <c r="G5" s="436" t="s">
        <v>450</v>
      </c>
      <c r="H5" s="383" t="s">
        <v>451</v>
      </c>
      <c r="I5" s="530" t="s">
        <v>622</v>
      </c>
    </row>
    <row r="6" spans="1:9" ht="31.5" customHeight="1" thickBot="1" x14ac:dyDescent="0.25">
      <c r="A6" s="1546"/>
      <c r="B6" s="357" t="s">
        <v>369</v>
      </c>
      <c r="C6" s="252" t="s">
        <v>334</v>
      </c>
      <c r="D6" s="604"/>
      <c r="E6" s="605"/>
      <c r="F6" s="271"/>
      <c r="G6" s="266"/>
      <c r="H6" s="248"/>
      <c r="I6" s="1559"/>
    </row>
    <row r="7" spans="1:9" ht="23.45" customHeight="1" x14ac:dyDescent="0.2">
      <c r="A7" s="1546"/>
      <c r="B7" s="280"/>
      <c r="C7" s="278" t="s">
        <v>335</v>
      </c>
      <c r="D7" s="606"/>
      <c r="E7" s="365"/>
      <c r="F7" s="272"/>
      <c r="G7" s="267"/>
      <c r="H7" s="249"/>
      <c r="I7" s="1560"/>
    </row>
    <row r="8" spans="1:9" ht="20.100000000000001" customHeight="1" x14ac:dyDescent="0.2">
      <c r="A8" s="1546"/>
      <c r="B8" s="280"/>
      <c r="C8" s="279" t="s">
        <v>336</v>
      </c>
      <c r="D8" s="533"/>
      <c r="E8" s="294"/>
      <c r="F8" s="273"/>
      <c r="G8" s="268"/>
      <c r="H8" s="352"/>
      <c r="I8" s="1560"/>
    </row>
    <row r="9" spans="1:9" ht="16.5" customHeight="1" x14ac:dyDescent="0.2">
      <c r="A9" s="1546"/>
      <c r="B9" s="282"/>
      <c r="C9" s="279" t="s">
        <v>354</v>
      </c>
      <c r="D9" s="533"/>
      <c r="E9" s="294"/>
      <c r="F9" s="273"/>
      <c r="G9" s="268"/>
      <c r="H9" s="352"/>
      <c r="I9" s="1560"/>
    </row>
    <row r="10" spans="1:9" ht="20.45" customHeight="1" x14ac:dyDescent="0.2">
      <c r="A10" s="1546"/>
      <c r="B10" s="1561" t="s">
        <v>313</v>
      </c>
      <c r="C10" s="279" t="s">
        <v>334</v>
      </c>
      <c r="D10" s="533"/>
      <c r="E10" s="294"/>
      <c r="F10" s="273"/>
      <c r="G10" s="268"/>
      <c r="H10" s="352"/>
      <c r="I10" s="1560"/>
    </row>
    <row r="11" spans="1:9" ht="17.45" customHeight="1" x14ac:dyDescent="0.2">
      <c r="A11" s="1546"/>
      <c r="B11" s="1562"/>
      <c r="C11" s="279" t="s">
        <v>335</v>
      </c>
      <c r="D11" s="607"/>
      <c r="E11" s="608"/>
      <c r="F11" s="274"/>
      <c r="G11" s="269"/>
      <c r="H11" s="110"/>
      <c r="I11" s="1560"/>
    </row>
    <row r="12" spans="1:9" ht="20.45" customHeight="1" x14ac:dyDescent="0.2">
      <c r="A12" s="1546"/>
      <c r="B12" s="1562"/>
      <c r="C12" s="279" t="s">
        <v>336</v>
      </c>
      <c r="D12" s="607"/>
      <c r="E12" s="608"/>
      <c r="F12" s="274"/>
      <c r="G12" s="269"/>
      <c r="H12" s="110"/>
      <c r="I12" s="102"/>
    </row>
    <row r="13" spans="1:9" ht="19.5" customHeight="1" x14ac:dyDescent="0.2">
      <c r="A13" s="1546"/>
      <c r="B13" s="1562"/>
      <c r="C13" s="279" t="s">
        <v>337</v>
      </c>
      <c r="D13" s="609"/>
      <c r="E13" s="300"/>
      <c r="F13" s="275"/>
      <c r="G13" s="270"/>
      <c r="H13" s="364"/>
      <c r="I13" s="1564" t="s">
        <v>623</v>
      </c>
    </row>
    <row r="14" spans="1:9" ht="14.45" customHeight="1" thickBot="1" x14ac:dyDescent="0.25">
      <c r="A14" s="1546"/>
      <c r="B14" s="1563"/>
      <c r="C14" s="281" t="s">
        <v>354</v>
      </c>
      <c r="D14" s="610"/>
      <c r="E14" s="531"/>
      <c r="F14" s="263"/>
      <c r="G14" s="264"/>
      <c r="H14" s="349"/>
      <c r="I14" s="1564"/>
    </row>
    <row r="15" spans="1:9" ht="21" customHeight="1" thickBot="1" x14ac:dyDescent="0.25">
      <c r="A15" s="1546"/>
      <c r="B15" s="1561" t="s">
        <v>314</v>
      </c>
      <c r="C15" s="252" t="s">
        <v>334</v>
      </c>
      <c r="D15" s="611"/>
      <c r="E15" s="531"/>
      <c r="F15" s="263"/>
      <c r="G15" s="264"/>
      <c r="H15" s="349"/>
      <c r="I15" s="1564"/>
    </row>
    <row r="16" spans="1:9" ht="21.95" customHeight="1" x14ac:dyDescent="0.2">
      <c r="A16" s="1546"/>
      <c r="B16" s="1562"/>
      <c r="C16" s="278" t="s">
        <v>335</v>
      </c>
      <c r="D16" s="611"/>
      <c r="E16" s="531"/>
      <c r="F16" s="263"/>
      <c r="G16" s="264"/>
      <c r="H16" s="349"/>
      <c r="I16" s="1564"/>
    </row>
    <row r="17" spans="1:9" ht="18.95" customHeight="1" x14ac:dyDescent="0.2">
      <c r="A17" s="1546"/>
      <c r="B17" s="1562"/>
      <c r="C17" s="279" t="s">
        <v>336</v>
      </c>
      <c r="D17" s="611"/>
      <c r="E17" s="531"/>
      <c r="F17" s="263"/>
      <c r="G17" s="264"/>
      <c r="H17" s="349"/>
      <c r="I17" s="1564"/>
    </row>
    <row r="18" spans="1:9" ht="20.100000000000001" customHeight="1" x14ac:dyDescent="0.2">
      <c r="A18" s="1546"/>
      <c r="B18" s="1562"/>
      <c r="C18" s="280" t="s">
        <v>337</v>
      </c>
      <c r="D18" s="611"/>
      <c r="E18" s="531"/>
      <c r="F18" s="263"/>
      <c r="G18" s="264"/>
      <c r="H18" s="349"/>
      <c r="I18" s="1564"/>
    </row>
    <row r="19" spans="1:9" ht="18.600000000000001" customHeight="1" x14ac:dyDescent="0.2">
      <c r="A19" s="1546"/>
      <c r="B19" s="1563"/>
      <c r="C19" s="279" t="s">
        <v>354</v>
      </c>
      <c r="D19" s="611"/>
      <c r="E19" s="531"/>
      <c r="F19" s="263"/>
      <c r="G19" s="264"/>
      <c r="H19" s="349"/>
      <c r="I19" s="1564"/>
    </row>
    <row r="20" spans="1:9" ht="18" customHeight="1" x14ac:dyDescent="0.2">
      <c r="A20" s="1546"/>
      <c r="B20" s="1561" t="s">
        <v>315</v>
      </c>
      <c r="C20" s="279" t="s">
        <v>334</v>
      </c>
      <c r="D20" s="611"/>
      <c r="E20" s="531"/>
      <c r="F20" s="263"/>
      <c r="G20" s="264"/>
      <c r="H20" s="349"/>
      <c r="I20" s="1564"/>
    </row>
    <row r="21" spans="1:9" ht="15.6" customHeight="1" x14ac:dyDescent="0.2">
      <c r="A21" s="1546"/>
      <c r="B21" s="1562"/>
      <c r="C21" s="279" t="s">
        <v>335</v>
      </c>
      <c r="D21" s="611"/>
      <c r="E21" s="531"/>
      <c r="F21" s="263"/>
      <c r="G21" s="264"/>
      <c r="H21" s="349"/>
      <c r="I21" s="1564"/>
    </row>
    <row r="22" spans="1:9" ht="19.5" customHeight="1" x14ac:dyDescent="0.2">
      <c r="A22" s="1546"/>
      <c r="B22" s="1562"/>
      <c r="C22" s="279" t="s">
        <v>336</v>
      </c>
      <c r="D22" s="611"/>
      <c r="E22" s="531"/>
      <c r="F22" s="263"/>
      <c r="G22" s="264"/>
      <c r="H22" s="349"/>
      <c r="I22" s="1564"/>
    </row>
    <row r="23" spans="1:9" ht="15" x14ac:dyDescent="0.2">
      <c r="A23" s="1546"/>
      <c r="B23" s="1562"/>
      <c r="C23" s="280" t="s">
        <v>337</v>
      </c>
      <c r="D23" s="611"/>
      <c r="E23" s="531"/>
      <c r="F23" s="263"/>
      <c r="G23" s="264"/>
      <c r="H23" s="349"/>
      <c r="I23" s="1564"/>
    </row>
    <row r="24" spans="1:9" ht="15" x14ac:dyDescent="0.2">
      <c r="A24" s="1546"/>
      <c r="B24" s="1563"/>
      <c r="C24" s="279" t="s">
        <v>354</v>
      </c>
      <c r="D24" s="611"/>
      <c r="E24" s="531"/>
      <c r="F24" s="263"/>
      <c r="G24" s="264"/>
      <c r="H24" s="349"/>
      <c r="I24" s="1564"/>
    </row>
    <row r="25" spans="1:9" ht="17.100000000000001" customHeight="1" x14ac:dyDescent="0.2">
      <c r="A25" s="1546"/>
      <c r="B25" s="1561" t="s">
        <v>318</v>
      </c>
      <c r="C25" s="279" t="s">
        <v>334</v>
      </c>
      <c r="D25" s="611"/>
      <c r="E25" s="531"/>
      <c r="F25" s="263"/>
      <c r="G25" s="264"/>
      <c r="H25" s="349"/>
      <c r="I25" s="1564"/>
    </row>
    <row r="26" spans="1:9" ht="15" x14ac:dyDescent="0.2">
      <c r="A26" s="1546"/>
      <c r="B26" s="1562"/>
      <c r="C26" s="279" t="s">
        <v>335</v>
      </c>
      <c r="D26" s="611"/>
      <c r="E26" s="531"/>
      <c r="F26" s="263"/>
      <c r="G26" s="264"/>
      <c r="H26" s="349"/>
      <c r="I26" s="1564"/>
    </row>
    <row r="27" spans="1:9" ht="15" x14ac:dyDescent="0.2">
      <c r="A27" s="1546"/>
      <c r="B27" s="1562"/>
      <c r="C27" s="279" t="s">
        <v>336</v>
      </c>
      <c r="D27" s="611"/>
      <c r="E27" s="531"/>
      <c r="F27" s="263"/>
      <c r="G27" s="264"/>
      <c r="H27" s="349"/>
      <c r="I27" s="1564"/>
    </row>
    <row r="28" spans="1:9" ht="15" x14ac:dyDescent="0.2">
      <c r="A28" s="1546"/>
      <c r="B28" s="1562"/>
      <c r="C28" s="280" t="s">
        <v>337</v>
      </c>
      <c r="D28" s="611"/>
      <c r="E28" s="531"/>
      <c r="F28" s="263"/>
      <c r="G28" s="264"/>
      <c r="H28" s="349"/>
      <c r="I28" s="1564"/>
    </row>
    <row r="29" spans="1:9" ht="12.95" customHeight="1" x14ac:dyDescent="0.2">
      <c r="A29" s="1546"/>
      <c r="B29" s="1563"/>
      <c r="C29" s="279" t="s">
        <v>354</v>
      </c>
      <c r="D29" s="611"/>
      <c r="E29" s="531"/>
      <c r="F29" s="263"/>
      <c r="G29" s="264"/>
      <c r="H29" s="349"/>
      <c r="I29" s="1564"/>
    </row>
    <row r="30" spans="1:9" ht="15.6" customHeight="1" x14ac:dyDescent="0.2">
      <c r="A30" s="1546"/>
      <c r="B30" s="1561" t="s">
        <v>316</v>
      </c>
      <c r="C30" s="279" t="s">
        <v>334</v>
      </c>
      <c r="D30" s="611"/>
      <c r="E30" s="531"/>
      <c r="F30" s="263"/>
      <c r="G30" s="264"/>
      <c r="H30" s="349"/>
      <c r="I30" s="1564"/>
    </row>
    <row r="31" spans="1:9" ht="15" x14ac:dyDescent="0.2">
      <c r="A31" s="1546"/>
      <c r="B31" s="1562"/>
      <c r="C31" s="279" t="s">
        <v>335</v>
      </c>
      <c r="D31" s="611"/>
      <c r="E31" s="531"/>
      <c r="F31" s="263"/>
      <c r="G31" s="264"/>
      <c r="H31" s="349"/>
      <c r="I31" s="1564"/>
    </row>
    <row r="32" spans="1:9" ht="15" x14ac:dyDescent="0.2">
      <c r="A32" s="1546"/>
      <c r="B32" s="1562"/>
      <c r="C32" s="279" t="s">
        <v>336</v>
      </c>
      <c r="D32" s="611"/>
      <c r="E32" s="531"/>
      <c r="F32" s="263"/>
      <c r="G32" s="264"/>
      <c r="H32" s="349"/>
      <c r="I32" s="1564"/>
    </row>
    <row r="33" spans="1:9" ht="15" x14ac:dyDescent="0.2">
      <c r="A33" s="1546"/>
      <c r="B33" s="1562"/>
      <c r="C33" s="280" t="s">
        <v>337</v>
      </c>
      <c r="D33" s="611"/>
      <c r="E33" s="531"/>
      <c r="F33" s="263"/>
      <c r="G33" s="264"/>
      <c r="H33" s="349"/>
      <c r="I33" s="1564"/>
    </row>
    <row r="34" spans="1:9" ht="15" x14ac:dyDescent="0.2">
      <c r="A34" s="1546"/>
      <c r="B34" s="1563"/>
      <c r="C34" s="279" t="s">
        <v>354</v>
      </c>
      <c r="D34" s="611"/>
      <c r="E34" s="531"/>
      <c r="F34" s="263"/>
      <c r="G34" s="264"/>
      <c r="H34" s="349"/>
      <c r="I34" s="1564"/>
    </row>
    <row r="35" spans="1:9" ht="15" customHeight="1" x14ac:dyDescent="0.2">
      <c r="A35" s="1546"/>
      <c r="B35" s="1565" t="s">
        <v>54</v>
      </c>
      <c r="C35" s="250" t="s">
        <v>334</v>
      </c>
      <c r="D35" s="611"/>
      <c r="E35" s="531"/>
      <c r="F35" s="263"/>
      <c r="G35" s="264"/>
      <c r="H35" s="349"/>
      <c r="I35" s="1564"/>
    </row>
    <row r="36" spans="1:9" ht="15" x14ac:dyDescent="0.2">
      <c r="A36" s="1546"/>
      <c r="B36" s="1566"/>
      <c r="C36" s="250" t="s">
        <v>335</v>
      </c>
      <c r="D36" s="611"/>
      <c r="E36" s="531"/>
      <c r="F36" s="263"/>
      <c r="G36" s="264"/>
      <c r="H36" s="349"/>
      <c r="I36" s="1564"/>
    </row>
    <row r="37" spans="1:9" ht="15" x14ac:dyDescent="0.2">
      <c r="A37" s="1546"/>
      <c r="B37" s="1566"/>
      <c r="C37" s="250" t="s">
        <v>336</v>
      </c>
      <c r="D37" s="611"/>
      <c r="E37" s="531"/>
      <c r="F37" s="263"/>
      <c r="G37" s="264"/>
      <c r="H37" s="349"/>
      <c r="I37" s="1564"/>
    </row>
    <row r="38" spans="1:9" ht="15" x14ac:dyDescent="0.2">
      <c r="A38" s="1546"/>
      <c r="B38" s="1566"/>
      <c r="C38" s="251" t="s">
        <v>337</v>
      </c>
      <c r="D38" s="611"/>
      <c r="E38" s="531"/>
      <c r="F38" s="263"/>
      <c r="G38" s="264"/>
      <c r="H38" s="349"/>
      <c r="I38" s="1564"/>
    </row>
    <row r="39" spans="1:9" ht="15.75" thickBot="1" x14ac:dyDescent="0.25">
      <c r="A39" s="1546"/>
      <c r="B39" s="1567"/>
      <c r="C39" s="87" t="s">
        <v>354</v>
      </c>
      <c r="D39" s="611"/>
      <c r="E39" s="531"/>
      <c r="F39" s="263"/>
      <c r="G39" s="264"/>
      <c r="H39" s="349"/>
      <c r="I39" s="1564"/>
    </row>
    <row r="40" spans="1:9" ht="30" x14ac:dyDescent="0.2">
      <c r="A40" s="1546"/>
      <c r="B40" s="612" t="s">
        <v>54</v>
      </c>
      <c r="C40" s="613" t="s">
        <v>355</v>
      </c>
      <c r="D40" s="611"/>
      <c r="E40" s="531"/>
      <c r="F40" s="265"/>
      <c r="G40" s="264"/>
      <c r="H40" s="349"/>
      <c r="I40" s="1564"/>
    </row>
    <row r="41" spans="1:9" ht="15" customHeight="1" x14ac:dyDescent="0.2">
      <c r="A41" s="1546"/>
      <c r="B41" s="614" t="s">
        <v>54</v>
      </c>
      <c r="C41" s="302" t="s">
        <v>43</v>
      </c>
      <c r="D41" s="611"/>
      <c r="E41" s="295"/>
      <c r="F41" s="263"/>
      <c r="G41" s="263"/>
      <c r="H41" s="349"/>
      <c r="I41" s="1564"/>
    </row>
    <row r="42" spans="1:9" ht="30" x14ac:dyDescent="0.2">
      <c r="A42" s="1546"/>
      <c r="B42" s="615" t="s">
        <v>54</v>
      </c>
      <c r="C42" s="302" t="s">
        <v>356</v>
      </c>
      <c r="D42" s="295"/>
      <c r="E42" s="295"/>
      <c r="F42" s="263"/>
      <c r="G42" s="264"/>
      <c r="H42" s="349"/>
      <c r="I42" s="1564"/>
    </row>
    <row r="43" spans="1:9" ht="30.75" thickBot="1" x14ac:dyDescent="0.25">
      <c r="A43" s="1546"/>
      <c r="B43" s="615" t="s">
        <v>54</v>
      </c>
      <c r="C43" s="302" t="s">
        <v>356</v>
      </c>
      <c r="D43" s="295"/>
      <c r="E43" s="295"/>
      <c r="F43" s="265"/>
      <c r="G43" s="264"/>
      <c r="H43" s="349"/>
      <c r="I43" s="1564"/>
    </row>
    <row r="44" spans="1:9" ht="60.6" customHeight="1" x14ac:dyDescent="0.2">
      <c r="A44" s="1546"/>
      <c r="B44" s="1553" t="s">
        <v>498</v>
      </c>
      <c r="C44" s="1086"/>
      <c r="D44" s="806">
        <f>SUM(D6:D41,E6:E41,D42:D43,E42:E43)</f>
        <v>0</v>
      </c>
      <c r="E44" s="806"/>
      <c r="F44" s="806"/>
      <c r="G44" s="1529"/>
      <c r="H44" s="289"/>
      <c r="I44" s="1568" t="s">
        <v>40</v>
      </c>
    </row>
    <row r="45" spans="1:9" ht="37.5" customHeight="1" thickBot="1" x14ac:dyDescent="0.25">
      <c r="A45" s="1546"/>
      <c r="B45" s="1570" t="s">
        <v>324</v>
      </c>
      <c r="C45" s="1571"/>
      <c r="D45" s="1552">
        <f>SUM(F42:F43,F6:F41)</f>
        <v>0</v>
      </c>
      <c r="E45" s="810"/>
      <c r="F45" s="810"/>
      <c r="G45" s="810"/>
      <c r="H45" s="290"/>
      <c r="I45" s="1569"/>
    </row>
    <row r="46" spans="1:9" ht="37.5" customHeight="1" thickBot="1" x14ac:dyDescent="0.25">
      <c r="A46" s="1546"/>
      <c r="B46" s="1550" t="s">
        <v>499</v>
      </c>
      <c r="C46" s="1551"/>
      <c r="D46" s="1552">
        <f>SUM(G42:G43,G6:G41)</f>
        <v>0</v>
      </c>
      <c r="E46" s="810"/>
      <c r="F46" s="810"/>
      <c r="G46" s="810"/>
      <c r="H46" s="403"/>
      <c r="I46" s="276"/>
    </row>
    <row r="47" spans="1:9" ht="15.75" customHeight="1" x14ac:dyDescent="0.2">
      <c r="A47" s="1546"/>
      <c r="B47" s="1548" t="s">
        <v>353</v>
      </c>
      <c r="C47" s="1510"/>
      <c r="D47" s="1447"/>
      <c r="E47" s="1447"/>
      <c r="F47" s="1447"/>
      <c r="G47" s="1580"/>
      <c r="H47" s="105"/>
      <c r="I47" s="111"/>
    </row>
    <row r="48" spans="1:9" ht="15" customHeight="1" thickBot="1" x14ac:dyDescent="0.25">
      <c r="A48" s="1546"/>
      <c r="B48" s="1581" t="s">
        <v>19</v>
      </c>
      <c r="C48" s="845" t="s">
        <v>15</v>
      </c>
      <c r="D48" s="1583"/>
      <c r="E48" s="354"/>
      <c r="F48" s="703" t="s">
        <v>127</v>
      </c>
      <c r="G48" s="1329"/>
      <c r="H48" s="350" t="s">
        <v>242</v>
      </c>
      <c r="I48" s="68"/>
    </row>
    <row r="49" spans="1:9" ht="75.75" thickBot="1" x14ac:dyDescent="0.25">
      <c r="A49" s="1546"/>
      <c r="B49" s="1582"/>
      <c r="C49" s="262" t="s">
        <v>53</v>
      </c>
      <c r="D49" s="360" t="s">
        <v>52</v>
      </c>
      <c r="E49" s="350" t="s">
        <v>45</v>
      </c>
      <c r="F49" s="406" t="s">
        <v>449</v>
      </c>
      <c r="G49" s="436" t="s">
        <v>450</v>
      </c>
      <c r="H49" s="383" t="s">
        <v>451</v>
      </c>
      <c r="I49" s="244"/>
    </row>
    <row r="50" spans="1:9" ht="33.75" customHeight="1" x14ac:dyDescent="0.2">
      <c r="A50" s="1546"/>
      <c r="B50" s="606"/>
      <c r="C50" s="616"/>
      <c r="D50" s="299"/>
      <c r="E50" s="352"/>
      <c r="F50" s="263"/>
      <c r="G50" s="264"/>
      <c r="H50" s="349"/>
      <c r="I50" s="1584"/>
    </row>
    <row r="51" spans="1:9" ht="33.75" customHeight="1" x14ac:dyDescent="0.2">
      <c r="A51" s="1546"/>
      <c r="B51" s="533"/>
      <c r="C51" s="299"/>
      <c r="D51" s="299"/>
      <c r="E51" s="352"/>
      <c r="F51" s="263"/>
      <c r="G51" s="264"/>
      <c r="H51" s="349"/>
      <c r="I51" s="1584"/>
    </row>
    <row r="52" spans="1:9" ht="33.75" customHeight="1" x14ac:dyDescent="0.2">
      <c r="A52" s="1546"/>
      <c r="B52" s="533"/>
      <c r="C52" s="617"/>
      <c r="D52" s="299"/>
      <c r="E52" s="352"/>
      <c r="F52" s="263"/>
      <c r="G52" s="264"/>
      <c r="H52" s="349"/>
      <c r="I52" s="1584"/>
    </row>
    <row r="53" spans="1:9" ht="33" customHeight="1" x14ac:dyDescent="0.2">
      <c r="A53" s="1546"/>
      <c r="B53" s="618"/>
      <c r="C53" s="532"/>
      <c r="D53" s="299"/>
      <c r="E53" s="352"/>
      <c r="F53" s="263"/>
      <c r="G53" s="264"/>
      <c r="H53" s="349"/>
      <c r="I53" s="1584"/>
    </row>
    <row r="54" spans="1:9" ht="33" customHeight="1" x14ac:dyDescent="0.2">
      <c r="A54" s="1546"/>
      <c r="B54" s="533"/>
      <c r="C54" s="532"/>
      <c r="D54" s="299"/>
      <c r="E54" s="352"/>
      <c r="F54" s="263"/>
      <c r="G54" s="264"/>
      <c r="H54" s="349"/>
      <c r="I54" s="1584"/>
    </row>
    <row r="55" spans="1:9" ht="33" customHeight="1" x14ac:dyDescent="0.2">
      <c r="A55" s="1546"/>
      <c r="B55" s="533"/>
      <c r="C55" s="299"/>
      <c r="D55" s="299"/>
      <c r="E55" s="352"/>
      <c r="F55" s="263"/>
      <c r="G55" s="264"/>
      <c r="H55" s="349"/>
      <c r="I55" s="1584"/>
    </row>
    <row r="56" spans="1:9" ht="28.5" customHeight="1" x14ac:dyDescent="0.2">
      <c r="A56" s="1546"/>
      <c r="B56" s="533"/>
      <c r="C56" s="299"/>
      <c r="D56" s="299"/>
      <c r="E56" s="352"/>
      <c r="F56" s="263"/>
      <c r="G56" s="264"/>
      <c r="H56" s="349"/>
      <c r="I56" s="1584"/>
    </row>
    <row r="57" spans="1:9" ht="28.5" customHeight="1" x14ac:dyDescent="0.2">
      <c r="A57" s="1546"/>
      <c r="B57" s="619"/>
      <c r="C57" s="617"/>
      <c r="D57" s="299"/>
      <c r="E57" s="352"/>
      <c r="F57" s="263"/>
      <c r="G57" s="264"/>
      <c r="H57" s="349"/>
      <c r="I57" s="1584"/>
    </row>
    <row r="58" spans="1:9" ht="24.75" customHeight="1" x14ac:dyDescent="0.2">
      <c r="A58" s="1546"/>
      <c r="B58" s="601"/>
      <c r="C58" s="532"/>
      <c r="D58" s="299"/>
      <c r="E58" s="352"/>
      <c r="F58" s="263"/>
      <c r="G58" s="264"/>
      <c r="H58" s="349"/>
      <c r="I58" s="1584"/>
    </row>
    <row r="59" spans="1:9" ht="33.75" customHeight="1" x14ac:dyDescent="0.25">
      <c r="A59" s="1546"/>
      <c r="B59" s="601"/>
      <c r="C59" s="620"/>
      <c r="D59" s="299"/>
      <c r="E59" s="352"/>
      <c r="F59" s="263"/>
      <c r="G59" s="264"/>
      <c r="H59" s="349"/>
      <c r="I59" s="1584"/>
    </row>
    <row r="60" spans="1:9" ht="32.25" customHeight="1" x14ac:dyDescent="0.25">
      <c r="A60" s="1546"/>
      <c r="B60" s="601"/>
      <c r="C60" s="621"/>
      <c r="D60" s="299"/>
      <c r="E60" s="352"/>
      <c r="F60" s="263"/>
      <c r="G60" s="264"/>
      <c r="H60" s="349"/>
      <c r="I60" s="1584"/>
    </row>
    <row r="61" spans="1:9" ht="30.75" customHeight="1" x14ac:dyDescent="0.2">
      <c r="A61" s="1546"/>
      <c r="B61" s="601"/>
      <c r="C61" s="302"/>
      <c r="D61" s="299"/>
      <c r="E61" s="352"/>
      <c r="F61" s="263"/>
      <c r="G61" s="264"/>
      <c r="H61" s="349"/>
      <c r="I61" s="1585"/>
    </row>
    <row r="62" spans="1:9" ht="62.1" customHeight="1" x14ac:dyDescent="0.2">
      <c r="A62" s="1546"/>
      <c r="B62" s="1572" t="s">
        <v>326</v>
      </c>
      <c r="C62" s="1573"/>
      <c r="D62" s="1574">
        <f>SUM(C50:C61,D50:D61)</f>
        <v>0</v>
      </c>
      <c r="E62" s="1575"/>
      <c r="F62" s="1575"/>
      <c r="G62" s="1575"/>
      <c r="H62" s="758"/>
      <c r="I62" s="709" t="s">
        <v>40</v>
      </c>
    </row>
    <row r="63" spans="1:9" ht="39.75" customHeight="1" x14ac:dyDescent="0.2">
      <c r="A63" s="1546"/>
      <c r="B63" s="1576" t="s">
        <v>327</v>
      </c>
      <c r="C63" s="1577"/>
      <c r="D63" s="1578">
        <f>SUM(F50:F61)</f>
        <v>0</v>
      </c>
      <c r="E63" s="1579"/>
      <c r="F63" s="1579"/>
      <c r="G63" s="1579"/>
      <c r="H63" s="803"/>
      <c r="I63" s="1569"/>
    </row>
    <row r="64" spans="1:9" ht="39.75" customHeight="1" thickBot="1" x14ac:dyDescent="0.25">
      <c r="A64" s="1546"/>
      <c r="B64" s="1554" t="s">
        <v>500</v>
      </c>
      <c r="C64" s="1522"/>
      <c r="D64" s="1555">
        <f>SUM(G50:G61)</f>
        <v>0</v>
      </c>
      <c r="E64" s="1556"/>
      <c r="F64" s="1556"/>
      <c r="G64" s="1556"/>
      <c r="H64" s="724"/>
      <c r="I64" s="276"/>
    </row>
    <row r="65" spans="1:9" ht="15.75" customHeight="1" x14ac:dyDescent="0.2">
      <c r="A65" s="1546"/>
      <c r="B65" s="1557" t="s">
        <v>94</v>
      </c>
      <c r="C65" s="1558"/>
      <c r="D65" s="353"/>
      <c r="E65" s="353"/>
      <c r="F65" s="353"/>
      <c r="G65" s="242"/>
      <c r="H65" s="112"/>
      <c r="I65" s="111"/>
    </row>
    <row r="66" spans="1:9" ht="15" customHeight="1" thickBot="1" x14ac:dyDescent="0.25">
      <c r="A66" s="1546"/>
      <c r="B66" s="362"/>
      <c r="C66" s="363"/>
      <c r="D66" s="765" t="s">
        <v>15</v>
      </c>
      <c r="E66" s="765"/>
      <c r="F66" s="765" t="s">
        <v>127</v>
      </c>
      <c r="G66" s="1586"/>
      <c r="H66" s="350" t="s">
        <v>242</v>
      </c>
      <c r="I66" s="361"/>
    </row>
    <row r="67" spans="1:9" ht="75.75" thickBot="1" x14ac:dyDescent="0.25">
      <c r="A67" s="1546"/>
      <c r="B67" s="252" t="s">
        <v>19</v>
      </c>
      <c r="C67" s="253" t="s">
        <v>323</v>
      </c>
      <c r="D67" s="109" t="s">
        <v>53</v>
      </c>
      <c r="E67" s="360" t="s">
        <v>52</v>
      </c>
      <c r="F67" s="406" t="s">
        <v>449</v>
      </c>
      <c r="G67" s="436" t="s">
        <v>450</v>
      </c>
      <c r="H67" s="383" t="s">
        <v>451</v>
      </c>
      <c r="I67" s="244"/>
    </row>
    <row r="68" spans="1:9" ht="15" x14ac:dyDescent="0.2">
      <c r="A68" s="1546"/>
      <c r="B68" s="1597" t="s">
        <v>317</v>
      </c>
      <c r="C68" s="622" t="s">
        <v>334</v>
      </c>
      <c r="D68" s="593"/>
      <c r="E68" s="593"/>
      <c r="F68" s="283"/>
      <c r="G68" s="267"/>
      <c r="H68" s="249"/>
      <c r="I68" s="276"/>
    </row>
    <row r="69" spans="1:9" ht="15" x14ac:dyDescent="0.2">
      <c r="A69" s="1546"/>
      <c r="B69" s="1598"/>
      <c r="C69" s="622" t="s">
        <v>335</v>
      </c>
      <c r="D69" s="594"/>
      <c r="E69" s="594"/>
      <c r="F69" s="284"/>
      <c r="G69" s="268"/>
      <c r="H69" s="352"/>
      <c r="I69" s="276"/>
    </row>
    <row r="70" spans="1:9" ht="15" x14ac:dyDescent="0.2">
      <c r="A70" s="1546"/>
      <c r="B70" s="1598"/>
      <c r="C70" s="622" t="s">
        <v>336</v>
      </c>
      <c r="D70" s="594"/>
      <c r="E70" s="594"/>
      <c r="F70" s="284"/>
      <c r="G70" s="268"/>
      <c r="H70" s="352"/>
      <c r="I70" s="276"/>
    </row>
    <row r="71" spans="1:9" ht="15" x14ac:dyDescent="0.2">
      <c r="A71" s="1546"/>
      <c r="B71" s="1598"/>
      <c r="C71" s="622" t="s">
        <v>337</v>
      </c>
      <c r="D71" s="594"/>
      <c r="E71" s="594"/>
      <c r="F71" s="284"/>
      <c r="G71" s="268"/>
      <c r="H71" s="352"/>
      <c r="I71" s="276"/>
    </row>
    <row r="72" spans="1:9" ht="23.45" customHeight="1" x14ac:dyDescent="0.2">
      <c r="A72" s="1546"/>
      <c r="B72" s="1599"/>
      <c r="C72" s="355" t="s">
        <v>370</v>
      </c>
      <c r="D72" s="595"/>
      <c r="E72" s="595"/>
      <c r="F72" s="275"/>
      <c r="G72" s="270"/>
      <c r="H72" s="364"/>
      <c r="I72" s="1568" t="s">
        <v>376</v>
      </c>
    </row>
    <row r="73" spans="1:9" ht="23.45" customHeight="1" x14ac:dyDescent="0.2">
      <c r="A73" s="1546"/>
      <c r="B73" s="1593" t="s">
        <v>312</v>
      </c>
      <c r="C73" s="277" t="s">
        <v>334</v>
      </c>
      <c r="D73" s="595"/>
      <c r="E73" s="595"/>
      <c r="F73" s="275"/>
      <c r="G73" s="270"/>
      <c r="H73" s="364"/>
      <c r="I73" s="1568"/>
    </row>
    <row r="74" spans="1:9" ht="23.45" customHeight="1" x14ac:dyDescent="0.2">
      <c r="A74" s="1546"/>
      <c r="B74" s="929"/>
      <c r="C74" s="277" t="s">
        <v>335</v>
      </c>
      <c r="D74" s="595"/>
      <c r="E74" s="595"/>
      <c r="F74" s="275"/>
      <c r="G74" s="270"/>
      <c r="H74" s="364"/>
      <c r="I74" s="1568"/>
    </row>
    <row r="75" spans="1:9" ht="23.45" customHeight="1" x14ac:dyDescent="0.2">
      <c r="A75" s="1546"/>
      <c r="B75" s="929"/>
      <c r="C75" s="277" t="s">
        <v>336</v>
      </c>
      <c r="D75" s="595"/>
      <c r="E75" s="595"/>
      <c r="F75" s="275"/>
      <c r="G75" s="270"/>
      <c r="H75" s="364"/>
      <c r="I75" s="1568"/>
    </row>
    <row r="76" spans="1:9" ht="23.45" customHeight="1" x14ac:dyDescent="0.2">
      <c r="A76" s="1546"/>
      <c r="B76" s="929"/>
      <c r="C76" s="277" t="s">
        <v>337</v>
      </c>
      <c r="D76" s="595"/>
      <c r="E76" s="595"/>
      <c r="F76" s="275"/>
      <c r="G76" s="270"/>
      <c r="H76" s="364"/>
      <c r="I76" s="1568"/>
    </row>
    <row r="77" spans="1:9" ht="23.45" customHeight="1" x14ac:dyDescent="0.2">
      <c r="A77" s="1546"/>
      <c r="B77" s="1594"/>
      <c r="C77" s="277" t="s">
        <v>371</v>
      </c>
      <c r="D77" s="595"/>
      <c r="E77" s="595"/>
      <c r="F77" s="275"/>
      <c r="G77" s="270"/>
      <c r="H77" s="364"/>
      <c r="I77" s="1568"/>
    </row>
    <row r="78" spans="1:9" ht="23.45" customHeight="1" x14ac:dyDescent="0.2">
      <c r="A78" s="1546"/>
      <c r="B78" s="1593" t="s">
        <v>313</v>
      </c>
      <c r="C78" s="277" t="s">
        <v>334</v>
      </c>
      <c r="D78" s="595"/>
      <c r="E78" s="595"/>
      <c r="F78" s="275"/>
      <c r="G78" s="270"/>
      <c r="H78" s="364"/>
      <c r="I78" s="1568"/>
    </row>
    <row r="79" spans="1:9" ht="23.45" customHeight="1" x14ac:dyDescent="0.2">
      <c r="A79" s="1546"/>
      <c r="B79" s="929"/>
      <c r="C79" s="277" t="s">
        <v>335</v>
      </c>
      <c r="D79" s="595"/>
      <c r="E79" s="595"/>
      <c r="F79" s="275"/>
      <c r="G79" s="270"/>
      <c r="H79" s="364"/>
      <c r="I79" s="1568"/>
    </row>
    <row r="80" spans="1:9" ht="23.45" customHeight="1" x14ac:dyDescent="0.2">
      <c r="A80" s="1546"/>
      <c r="B80" s="929"/>
      <c r="C80" s="277" t="s">
        <v>336</v>
      </c>
      <c r="D80" s="595"/>
      <c r="E80" s="595"/>
      <c r="F80" s="275"/>
      <c r="G80" s="270"/>
      <c r="H80" s="364"/>
      <c r="I80" s="1568"/>
    </row>
    <row r="81" spans="1:9" ht="23.45" customHeight="1" x14ac:dyDescent="0.2">
      <c r="A81" s="1546"/>
      <c r="B81" s="929"/>
      <c r="C81" s="277" t="s">
        <v>337</v>
      </c>
      <c r="D81" s="595"/>
      <c r="E81" s="595"/>
      <c r="F81" s="275"/>
      <c r="G81" s="270"/>
      <c r="H81" s="364"/>
      <c r="I81" s="1568"/>
    </row>
    <row r="82" spans="1:9" ht="23.45" customHeight="1" x14ac:dyDescent="0.2">
      <c r="A82" s="1546"/>
      <c r="B82" s="1594"/>
      <c r="C82" s="277" t="s">
        <v>371</v>
      </c>
      <c r="D82" s="595"/>
      <c r="E82" s="595"/>
      <c r="F82" s="275"/>
      <c r="G82" s="270"/>
      <c r="H82" s="364"/>
      <c r="I82" s="1568"/>
    </row>
    <row r="83" spans="1:9" ht="23.45" customHeight="1" x14ac:dyDescent="0.2">
      <c r="A83" s="1546"/>
      <c r="B83" s="1593" t="s">
        <v>314</v>
      </c>
      <c r="C83" s="277" t="s">
        <v>334</v>
      </c>
      <c r="D83" s="595"/>
      <c r="E83" s="595"/>
      <c r="F83" s="275"/>
      <c r="G83" s="270"/>
      <c r="H83" s="364"/>
      <c r="I83" s="1568"/>
    </row>
    <row r="84" spans="1:9" ht="23.45" customHeight="1" x14ac:dyDescent="0.2">
      <c r="A84" s="1546"/>
      <c r="B84" s="929"/>
      <c r="C84" s="277" t="s">
        <v>335</v>
      </c>
      <c r="D84" s="595"/>
      <c r="E84" s="595"/>
      <c r="F84" s="275"/>
      <c r="G84" s="270"/>
      <c r="H84" s="364"/>
      <c r="I84" s="1568"/>
    </row>
    <row r="85" spans="1:9" ht="23.45" customHeight="1" x14ac:dyDescent="0.2">
      <c r="A85" s="1546"/>
      <c r="B85" s="929"/>
      <c r="C85" s="277" t="s">
        <v>336</v>
      </c>
      <c r="D85" s="595"/>
      <c r="E85" s="595"/>
      <c r="F85" s="275"/>
      <c r="G85" s="270"/>
      <c r="H85" s="364"/>
      <c r="I85" s="1568"/>
    </row>
    <row r="86" spans="1:9" ht="23.45" customHeight="1" thickBot="1" x14ac:dyDescent="0.25">
      <c r="A86" s="1546"/>
      <c r="B86" s="929"/>
      <c r="C86" s="277" t="s">
        <v>337</v>
      </c>
      <c r="D86" s="595"/>
      <c r="E86" s="595"/>
      <c r="F86" s="275"/>
      <c r="G86" s="270"/>
      <c r="H86" s="364"/>
      <c r="I86" s="1568"/>
    </row>
    <row r="87" spans="1:9" ht="39.6" customHeight="1" x14ac:dyDescent="0.2">
      <c r="A87" s="1546"/>
      <c r="B87" s="1594"/>
      <c r="C87" s="277" t="s">
        <v>371</v>
      </c>
      <c r="D87" s="593"/>
      <c r="E87" s="593"/>
      <c r="F87" s="283"/>
      <c r="G87" s="267"/>
      <c r="H87" s="249"/>
      <c r="I87" s="1060"/>
    </row>
    <row r="88" spans="1:9" ht="31.5" customHeight="1" x14ac:dyDescent="0.2">
      <c r="A88" s="1546"/>
      <c r="B88" s="1593" t="s">
        <v>315</v>
      </c>
      <c r="C88" s="277" t="s">
        <v>334</v>
      </c>
      <c r="D88" s="594"/>
      <c r="E88" s="594"/>
      <c r="F88" s="284"/>
      <c r="G88" s="268"/>
      <c r="H88" s="352"/>
      <c r="I88" s="1060"/>
    </row>
    <row r="89" spans="1:9" ht="31.5" customHeight="1" x14ac:dyDescent="0.2">
      <c r="A89" s="1546"/>
      <c r="B89" s="929"/>
      <c r="C89" s="277" t="s">
        <v>335</v>
      </c>
      <c r="D89" s="594"/>
      <c r="E89" s="594"/>
      <c r="F89" s="284"/>
      <c r="G89" s="268"/>
      <c r="H89" s="352"/>
      <c r="I89" s="1060"/>
    </row>
    <row r="90" spans="1:9" ht="31.5" customHeight="1" x14ac:dyDescent="0.2">
      <c r="A90" s="1546"/>
      <c r="B90" s="929"/>
      <c r="C90" s="277" t="s">
        <v>336</v>
      </c>
      <c r="D90" s="594"/>
      <c r="E90" s="594"/>
      <c r="F90" s="284"/>
      <c r="G90" s="268"/>
      <c r="H90" s="352"/>
      <c r="I90" s="1060"/>
    </row>
    <row r="91" spans="1:9" ht="28.5" customHeight="1" x14ac:dyDescent="0.2">
      <c r="A91" s="1546"/>
      <c r="B91" s="929"/>
      <c r="C91" s="277" t="s">
        <v>337</v>
      </c>
      <c r="D91" s="594"/>
      <c r="E91" s="594"/>
      <c r="F91" s="284"/>
      <c r="G91" s="268"/>
      <c r="H91" s="352"/>
      <c r="I91" s="1060"/>
    </row>
    <row r="92" spans="1:9" ht="14.1" customHeight="1" x14ac:dyDescent="0.2">
      <c r="A92" s="1546"/>
      <c r="B92" s="1594"/>
      <c r="C92" s="277" t="s">
        <v>371</v>
      </c>
      <c r="D92" s="594"/>
      <c r="E92" s="594"/>
      <c r="F92" s="284"/>
      <c r="G92" s="268"/>
      <c r="H92" s="352"/>
      <c r="I92" s="1060"/>
    </row>
    <row r="93" spans="1:9" ht="14.1" customHeight="1" x14ac:dyDescent="0.2">
      <c r="A93" s="1546"/>
      <c r="B93" s="1593" t="s">
        <v>318</v>
      </c>
      <c r="C93" s="277" t="s">
        <v>334</v>
      </c>
      <c r="D93" s="596"/>
      <c r="E93" s="596"/>
      <c r="F93" s="285"/>
      <c r="G93" s="269"/>
      <c r="H93" s="110"/>
      <c r="I93" s="1060"/>
    </row>
    <row r="94" spans="1:9" ht="14.1" customHeight="1" x14ac:dyDescent="0.2">
      <c r="A94" s="1546"/>
      <c r="B94" s="929"/>
      <c r="C94" s="277" t="s">
        <v>335</v>
      </c>
      <c r="D94" s="596"/>
      <c r="E94" s="596"/>
      <c r="F94" s="285"/>
      <c r="G94" s="269"/>
      <c r="H94" s="110"/>
      <c r="I94" s="1060"/>
    </row>
    <row r="95" spans="1:9" ht="14.1" customHeight="1" x14ac:dyDescent="0.2">
      <c r="A95" s="1546"/>
      <c r="B95" s="929"/>
      <c r="C95" s="277" t="s">
        <v>336</v>
      </c>
      <c r="D95" s="596"/>
      <c r="E95" s="596"/>
      <c r="F95" s="285"/>
      <c r="G95" s="269"/>
      <c r="H95" s="110"/>
      <c r="I95" s="1060"/>
    </row>
    <row r="96" spans="1:9" ht="14.1" customHeight="1" x14ac:dyDescent="0.2">
      <c r="A96" s="1546"/>
      <c r="B96" s="929"/>
      <c r="C96" s="277" t="s">
        <v>337</v>
      </c>
      <c r="D96" s="596"/>
      <c r="E96" s="596"/>
      <c r="F96" s="285"/>
      <c r="G96" s="269"/>
      <c r="H96" s="110"/>
      <c r="I96" s="1060"/>
    </row>
    <row r="97" spans="1:9" ht="33" customHeight="1" x14ac:dyDescent="0.2">
      <c r="A97" s="1546"/>
      <c r="B97" s="1594"/>
      <c r="C97" s="277" t="s">
        <v>371</v>
      </c>
      <c r="D97" s="595"/>
      <c r="E97" s="595"/>
      <c r="F97" s="275"/>
      <c r="G97" s="270"/>
      <c r="H97" s="364"/>
      <c r="I97" s="1060"/>
    </row>
    <row r="98" spans="1:9" ht="35.25" customHeight="1" x14ac:dyDescent="0.2">
      <c r="A98" s="1546"/>
      <c r="B98" s="1593" t="s">
        <v>316</v>
      </c>
      <c r="C98" s="277" t="s">
        <v>334</v>
      </c>
      <c r="D98" s="596"/>
      <c r="E98" s="596"/>
      <c r="F98" s="285"/>
      <c r="G98" s="269"/>
      <c r="H98" s="110"/>
      <c r="I98" s="1060"/>
    </row>
    <row r="99" spans="1:9" ht="36.75" customHeight="1" x14ac:dyDescent="0.2">
      <c r="A99" s="1546"/>
      <c r="B99" s="929"/>
      <c r="C99" s="277" t="s">
        <v>335</v>
      </c>
      <c r="D99" s="596"/>
      <c r="E99" s="596"/>
      <c r="F99" s="285"/>
      <c r="G99" s="269"/>
      <c r="H99" s="110"/>
      <c r="I99" s="1060"/>
    </row>
    <row r="100" spans="1:9" ht="48.75" customHeight="1" x14ac:dyDescent="0.2">
      <c r="A100" s="1546"/>
      <c r="B100" s="929"/>
      <c r="C100" s="277" t="s">
        <v>336</v>
      </c>
      <c r="D100" s="596"/>
      <c r="E100" s="596"/>
      <c r="F100" s="285"/>
      <c r="G100" s="269"/>
      <c r="H100" s="110"/>
      <c r="I100" s="709"/>
    </row>
    <row r="101" spans="1:9" ht="31.5" customHeight="1" x14ac:dyDescent="0.2">
      <c r="A101" s="1546"/>
      <c r="B101" s="929"/>
      <c r="C101" s="277" t="s">
        <v>337</v>
      </c>
      <c r="D101" s="596"/>
      <c r="E101" s="596"/>
      <c r="F101" s="285"/>
      <c r="G101" s="269"/>
      <c r="H101" s="110"/>
      <c r="I101" s="709"/>
    </row>
    <row r="102" spans="1:9" ht="15" x14ac:dyDescent="0.2">
      <c r="A102" s="1546"/>
      <c r="B102" s="1594"/>
      <c r="C102" s="277" t="s">
        <v>371</v>
      </c>
      <c r="D102" s="595"/>
      <c r="E102" s="595"/>
      <c r="F102" s="275"/>
      <c r="G102" s="270"/>
      <c r="H102" s="364"/>
      <c r="I102" s="1595" t="s">
        <v>228</v>
      </c>
    </row>
    <row r="103" spans="1:9" ht="30" x14ac:dyDescent="0.2">
      <c r="A103" s="1546"/>
      <c r="B103" s="601" t="s">
        <v>54</v>
      </c>
      <c r="C103" s="302" t="s">
        <v>43</v>
      </c>
      <c r="D103" s="597"/>
      <c r="E103" s="597"/>
      <c r="F103" s="263"/>
      <c r="G103" s="264"/>
      <c r="H103" s="349"/>
      <c r="I103" s="1596"/>
    </row>
    <row r="104" spans="1:9" ht="15" x14ac:dyDescent="0.2">
      <c r="A104" s="1546"/>
      <c r="B104" s="601"/>
      <c r="C104" s="295"/>
      <c r="D104" s="597"/>
      <c r="E104" s="597"/>
      <c r="F104" s="263"/>
      <c r="G104" s="264"/>
      <c r="H104" s="349"/>
      <c r="I104" s="1596"/>
    </row>
    <row r="105" spans="1:9" ht="15" x14ac:dyDescent="0.2">
      <c r="A105" s="1546"/>
      <c r="B105" s="601"/>
      <c r="C105" s="295"/>
      <c r="D105" s="597"/>
      <c r="E105" s="597"/>
      <c r="F105" s="263"/>
      <c r="G105" s="286"/>
      <c r="H105" s="349"/>
      <c r="I105" s="1596"/>
    </row>
    <row r="106" spans="1:9" ht="15.75" x14ac:dyDescent="0.2">
      <c r="A106" s="1546"/>
      <c r="B106" s="601"/>
      <c r="C106" s="295"/>
      <c r="D106" s="598"/>
      <c r="E106" s="597"/>
      <c r="F106" s="263"/>
      <c r="G106" s="263"/>
      <c r="H106" s="349"/>
      <c r="I106" s="1596"/>
    </row>
    <row r="107" spans="1:9" ht="15.75" customHeight="1" x14ac:dyDescent="0.2">
      <c r="A107" s="1546"/>
      <c r="B107" s="602"/>
      <c r="C107" s="295"/>
      <c r="D107" s="599"/>
      <c r="E107" s="600"/>
      <c r="F107" s="288"/>
      <c r="G107" s="287"/>
      <c r="H107" s="254"/>
      <c r="I107" s="404"/>
    </row>
    <row r="108" spans="1:9" ht="50.25" customHeight="1" x14ac:dyDescent="0.2">
      <c r="A108" s="1546"/>
      <c r="B108" s="1327" t="s">
        <v>357</v>
      </c>
      <c r="C108" s="704"/>
      <c r="D108" s="1591">
        <f>SUM(D68:E107)</f>
        <v>0</v>
      </c>
      <c r="E108" s="936"/>
      <c r="F108" s="936"/>
      <c r="G108" s="936"/>
      <c r="H108" s="1592"/>
      <c r="I108" s="709" t="s">
        <v>40</v>
      </c>
    </row>
    <row r="109" spans="1:9" ht="35.450000000000003" customHeight="1" x14ac:dyDescent="0.2">
      <c r="A109" s="1546"/>
      <c r="B109" s="1600" t="s">
        <v>358</v>
      </c>
      <c r="C109" s="1601"/>
      <c r="D109" s="1602">
        <f>SUM(F68:F107)</f>
        <v>0</v>
      </c>
      <c r="E109" s="1603"/>
      <c r="F109" s="1603"/>
      <c r="G109" s="1603"/>
      <c r="H109" s="1130"/>
      <c r="I109" s="709"/>
    </row>
    <row r="110" spans="1:9" ht="35.450000000000003" customHeight="1" thickBot="1" x14ac:dyDescent="0.25">
      <c r="A110" s="1547"/>
      <c r="B110" s="1587" t="s">
        <v>501</v>
      </c>
      <c r="C110" s="1127"/>
      <c r="D110" s="1588">
        <f>SUM(G68:G107)</f>
        <v>0</v>
      </c>
      <c r="E110" s="1589"/>
      <c r="F110" s="1589"/>
      <c r="G110" s="1589"/>
      <c r="H110" s="1590"/>
      <c r="I110" s="351"/>
    </row>
    <row r="111" spans="1:9" ht="15.75" customHeight="1" x14ac:dyDescent="0.2">
      <c r="A111" s="1547"/>
      <c r="B111" s="1548" t="s">
        <v>518</v>
      </c>
      <c r="C111" s="1510"/>
      <c r="D111" s="1510"/>
      <c r="E111" s="1510"/>
      <c r="F111" s="1510"/>
      <c r="G111" s="1510"/>
      <c r="H111" s="1604"/>
      <c r="I111" s="404"/>
    </row>
    <row r="112" spans="1:9" ht="54.6" customHeight="1" x14ac:dyDescent="0.2">
      <c r="A112" s="1547"/>
      <c r="B112" s="1042" t="s">
        <v>300</v>
      </c>
      <c r="C112" s="1605"/>
      <c r="D112" s="1606"/>
      <c r="E112" s="1607">
        <f>SUM(D44,D62,D108)</f>
        <v>0</v>
      </c>
      <c r="F112" s="1608"/>
      <c r="G112" s="1608"/>
      <c r="H112" s="935"/>
      <c r="I112" s="1609" t="s">
        <v>40</v>
      </c>
    </row>
    <row r="113" spans="1:9" ht="44.1" customHeight="1" thickBot="1" x14ac:dyDescent="0.25">
      <c r="A113" s="1547"/>
      <c r="B113" s="1514" t="s">
        <v>130</v>
      </c>
      <c r="C113" s="1612"/>
      <c r="D113" s="1612"/>
      <c r="E113" s="1613">
        <f>SUM(D45,D63,D109)</f>
        <v>0</v>
      </c>
      <c r="F113" s="1614"/>
      <c r="G113" s="1614"/>
      <c r="H113" s="1615"/>
      <c r="I113" s="1610"/>
    </row>
    <row r="114" spans="1:9" ht="13.5" thickBot="1" x14ac:dyDescent="0.25">
      <c r="A114" s="1547"/>
      <c r="B114" s="1616" t="s">
        <v>502</v>
      </c>
      <c r="C114" s="1617"/>
      <c r="D114" s="1617"/>
      <c r="E114" s="1618">
        <f>SUM(D46,D64,D110)</f>
        <v>0</v>
      </c>
      <c r="F114" s="1619"/>
      <c r="G114" s="1619"/>
      <c r="H114" s="1620"/>
      <c r="I114" s="1611"/>
    </row>
    <row r="115" spans="1:9" x14ac:dyDescent="0.2">
      <c r="H115" s="401"/>
    </row>
    <row r="116" spans="1:9" x14ac:dyDescent="0.2">
      <c r="H116" s="104"/>
    </row>
    <row r="117" spans="1:9" x14ac:dyDescent="0.2">
      <c r="H117" s="104"/>
    </row>
    <row r="118" spans="1:9" x14ac:dyDescent="0.2">
      <c r="H118" s="104"/>
    </row>
    <row r="119" spans="1:9" x14ac:dyDescent="0.2">
      <c r="H119" s="104"/>
    </row>
    <row r="120" spans="1:9" x14ac:dyDescent="0.2">
      <c r="H120" s="104"/>
    </row>
    <row r="121" spans="1:9" x14ac:dyDescent="0.2">
      <c r="H121" s="104"/>
    </row>
    <row r="122" spans="1:9" x14ac:dyDescent="0.2">
      <c r="H122" s="104"/>
    </row>
    <row r="123" spans="1:9" x14ac:dyDescent="0.2">
      <c r="H123" s="104"/>
    </row>
    <row r="124" spans="1:9" x14ac:dyDescent="0.2">
      <c r="H124" s="104"/>
    </row>
    <row r="125" spans="1:9" x14ac:dyDescent="0.2">
      <c r="H125" s="104"/>
    </row>
    <row r="126" spans="1:9" x14ac:dyDescent="0.2">
      <c r="H126" s="104"/>
    </row>
    <row r="127" spans="1:9" x14ac:dyDescent="0.2">
      <c r="H127" s="104"/>
    </row>
    <row r="128" spans="1:9" x14ac:dyDescent="0.2">
      <c r="H128" s="104"/>
    </row>
    <row r="129" spans="8:8" x14ac:dyDescent="0.2">
      <c r="H129" s="104"/>
    </row>
    <row r="130" spans="8:8" x14ac:dyDescent="0.2">
      <c r="H130" s="104"/>
    </row>
    <row r="131" spans="8:8" x14ac:dyDescent="0.2">
      <c r="H131" s="104"/>
    </row>
    <row r="132" spans="8:8" x14ac:dyDescent="0.2">
      <c r="H132" s="104"/>
    </row>
    <row r="133" spans="8:8" x14ac:dyDescent="0.2">
      <c r="H133" s="104"/>
    </row>
    <row r="134" spans="8:8" x14ac:dyDescent="0.2">
      <c r="H134" s="104"/>
    </row>
    <row r="135" spans="8:8" x14ac:dyDescent="0.2">
      <c r="H135" s="104"/>
    </row>
    <row r="136" spans="8:8" x14ac:dyDescent="0.2">
      <c r="H136" s="104"/>
    </row>
    <row r="137" spans="8:8" x14ac:dyDescent="0.2">
      <c r="H137" s="104"/>
    </row>
    <row r="138" spans="8:8" x14ac:dyDescent="0.2">
      <c r="H138" s="104"/>
    </row>
    <row r="139" spans="8:8" x14ac:dyDescent="0.2">
      <c r="H139" s="104"/>
    </row>
    <row r="140" spans="8:8" x14ac:dyDescent="0.2">
      <c r="H140" s="104"/>
    </row>
    <row r="141" spans="8:8" x14ac:dyDescent="0.2">
      <c r="H141" s="104"/>
    </row>
    <row r="142" spans="8:8" x14ac:dyDescent="0.2">
      <c r="H142" s="104"/>
    </row>
    <row r="143" spans="8:8" x14ac:dyDescent="0.2">
      <c r="H143" s="104"/>
    </row>
    <row r="144" spans="8:8" x14ac:dyDescent="0.2">
      <c r="H144" s="104"/>
    </row>
    <row r="145" spans="8:8" x14ac:dyDescent="0.2">
      <c r="H145" s="104"/>
    </row>
    <row r="146" spans="8:8" x14ac:dyDescent="0.2">
      <c r="H146" s="104"/>
    </row>
    <row r="147" spans="8:8" x14ac:dyDescent="0.2">
      <c r="H147" s="104"/>
    </row>
    <row r="148" spans="8:8" x14ac:dyDescent="0.2">
      <c r="H148" s="104"/>
    </row>
    <row r="149" spans="8:8" x14ac:dyDescent="0.2">
      <c r="H149" s="104"/>
    </row>
    <row r="150" spans="8:8" x14ac:dyDescent="0.2">
      <c r="H150" s="104"/>
    </row>
    <row r="151" spans="8:8" x14ac:dyDescent="0.2">
      <c r="H151" s="104"/>
    </row>
    <row r="152" spans="8:8" x14ac:dyDescent="0.2">
      <c r="H152" s="104"/>
    </row>
    <row r="153" spans="8:8" x14ac:dyDescent="0.2">
      <c r="H153" s="104"/>
    </row>
    <row r="154" spans="8:8" x14ac:dyDescent="0.2">
      <c r="H154" s="104"/>
    </row>
    <row r="155" spans="8:8" x14ac:dyDescent="0.2">
      <c r="H155" s="104"/>
    </row>
    <row r="156" spans="8:8" x14ac:dyDescent="0.2">
      <c r="H156" s="104"/>
    </row>
    <row r="157" spans="8:8" x14ac:dyDescent="0.2">
      <c r="H157" s="104"/>
    </row>
    <row r="158" spans="8:8" x14ac:dyDescent="0.2">
      <c r="H158" s="104"/>
    </row>
    <row r="159" spans="8:8" x14ac:dyDescent="0.2">
      <c r="H159" s="104"/>
    </row>
    <row r="160" spans="8:8" x14ac:dyDescent="0.2">
      <c r="H160" s="104"/>
    </row>
    <row r="161" spans="8:8" x14ac:dyDescent="0.2">
      <c r="H161" s="104"/>
    </row>
    <row r="162" spans="8:8" x14ac:dyDescent="0.2">
      <c r="H162" s="104"/>
    </row>
    <row r="163" spans="8:8" x14ac:dyDescent="0.2">
      <c r="H163" s="104"/>
    </row>
    <row r="164" spans="8:8" x14ac:dyDescent="0.2">
      <c r="H164" s="104"/>
    </row>
    <row r="165" spans="8:8" x14ac:dyDescent="0.2">
      <c r="H165" s="104"/>
    </row>
    <row r="166" spans="8:8" x14ac:dyDescent="0.2">
      <c r="H166" s="104"/>
    </row>
    <row r="167" spans="8:8" x14ac:dyDescent="0.2">
      <c r="H167" s="104"/>
    </row>
    <row r="168" spans="8:8" x14ac:dyDescent="0.2">
      <c r="H168" s="104"/>
    </row>
    <row r="169" spans="8:8" x14ac:dyDescent="0.2">
      <c r="H169" s="104"/>
    </row>
    <row r="170" spans="8:8" x14ac:dyDescent="0.2">
      <c r="H170" s="104"/>
    </row>
    <row r="171" spans="8:8" x14ac:dyDescent="0.2">
      <c r="H171" s="104"/>
    </row>
    <row r="172" spans="8:8" x14ac:dyDescent="0.2">
      <c r="H172" s="104"/>
    </row>
    <row r="173" spans="8:8" x14ac:dyDescent="0.2">
      <c r="H173" s="104"/>
    </row>
    <row r="174" spans="8:8" x14ac:dyDescent="0.2">
      <c r="H174" s="104"/>
    </row>
    <row r="175" spans="8:8" x14ac:dyDescent="0.2">
      <c r="H175" s="104"/>
    </row>
    <row r="176" spans="8:8" x14ac:dyDescent="0.2">
      <c r="H176" s="104"/>
    </row>
    <row r="177" spans="8:8" x14ac:dyDescent="0.2">
      <c r="H177" s="104"/>
    </row>
    <row r="178" spans="8:8" x14ac:dyDescent="0.2">
      <c r="H178" s="104"/>
    </row>
    <row r="179" spans="8:8" x14ac:dyDescent="0.2">
      <c r="H179" s="104"/>
    </row>
    <row r="180" spans="8:8" x14ac:dyDescent="0.2">
      <c r="H180" s="104"/>
    </row>
    <row r="181" spans="8:8" x14ac:dyDescent="0.2">
      <c r="H181" s="104"/>
    </row>
    <row r="182" spans="8:8" x14ac:dyDescent="0.2">
      <c r="H182" s="104"/>
    </row>
    <row r="183" spans="8:8" x14ac:dyDescent="0.2">
      <c r="H183" s="104"/>
    </row>
    <row r="184" spans="8:8" x14ac:dyDescent="0.2">
      <c r="H184" s="104"/>
    </row>
    <row r="185" spans="8:8" x14ac:dyDescent="0.2">
      <c r="H185" s="104"/>
    </row>
    <row r="186" spans="8:8" x14ac:dyDescent="0.2">
      <c r="H186" s="104"/>
    </row>
    <row r="187" spans="8:8" x14ac:dyDescent="0.2">
      <c r="H187" s="104"/>
    </row>
    <row r="188" spans="8:8" x14ac:dyDescent="0.2">
      <c r="H188" s="104"/>
    </row>
    <row r="189" spans="8:8" x14ac:dyDescent="0.2">
      <c r="H189" s="104"/>
    </row>
    <row r="190" spans="8:8" x14ac:dyDescent="0.2">
      <c r="H190" s="104"/>
    </row>
    <row r="191" spans="8:8" x14ac:dyDescent="0.2">
      <c r="H191" s="104"/>
    </row>
    <row r="192" spans="8:8" x14ac:dyDescent="0.2">
      <c r="H192" s="104"/>
    </row>
    <row r="193" spans="8:8" x14ac:dyDescent="0.2">
      <c r="H193" s="104"/>
    </row>
    <row r="194" spans="8:8" x14ac:dyDescent="0.2">
      <c r="H194" s="104"/>
    </row>
    <row r="195" spans="8:8" x14ac:dyDescent="0.2">
      <c r="H195" s="104"/>
    </row>
    <row r="196" spans="8:8" x14ac:dyDescent="0.2">
      <c r="H196" s="104"/>
    </row>
    <row r="197" spans="8:8" x14ac:dyDescent="0.2">
      <c r="H197" s="104"/>
    </row>
    <row r="198" spans="8:8" x14ac:dyDescent="0.2">
      <c r="H198" s="104"/>
    </row>
    <row r="199" spans="8:8" x14ac:dyDescent="0.2">
      <c r="H199" s="104"/>
    </row>
    <row r="200" spans="8:8" x14ac:dyDescent="0.2">
      <c r="H200" s="104"/>
    </row>
    <row r="201" spans="8:8" x14ac:dyDescent="0.2">
      <c r="H201" s="104"/>
    </row>
    <row r="202" spans="8:8" x14ac:dyDescent="0.2">
      <c r="H202" s="104"/>
    </row>
    <row r="203" spans="8:8" x14ac:dyDescent="0.2">
      <c r="H203" s="104"/>
    </row>
    <row r="204" spans="8:8" x14ac:dyDescent="0.2">
      <c r="H204" s="104"/>
    </row>
    <row r="205" spans="8:8" x14ac:dyDescent="0.2">
      <c r="H205" s="104"/>
    </row>
    <row r="206" spans="8:8" x14ac:dyDescent="0.2">
      <c r="H206" s="104"/>
    </row>
    <row r="207" spans="8:8" x14ac:dyDescent="0.2">
      <c r="H207" s="104"/>
    </row>
    <row r="208" spans="8:8" x14ac:dyDescent="0.2">
      <c r="H208" s="104"/>
    </row>
    <row r="209" spans="8:8" x14ac:dyDescent="0.2">
      <c r="H209" s="104"/>
    </row>
    <row r="210" spans="8:8" x14ac:dyDescent="0.2">
      <c r="H210" s="104"/>
    </row>
    <row r="211" spans="8:8" x14ac:dyDescent="0.2">
      <c r="H211" s="104"/>
    </row>
    <row r="212" spans="8:8" x14ac:dyDescent="0.2">
      <c r="H212" s="104"/>
    </row>
    <row r="213" spans="8:8" x14ac:dyDescent="0.2">
      <c r="H213" s="104"/>
    </row>
    <row r="214" spans="8:8" x14ac:dyDescent="0.2">
      <c r="H214" s="104"/>
    </row>
    <row r="215" spans="8:8" x14ac:dyDescent="0.2">
      <c r="H215" s="104"/>
    </row>
    <row r="216" spans="8:8" x14ac:dyDescent="0.2">
      <c r="H216" s="104"/>
    </row>
    <row r="217" spans="8:8" x14ac:dyDescent="0.2">
      <c r="H217" s="104"/>
    </row>
    <row r="218" spans="8:8" x14ac:dyDescent="0.2">
      <c r="H218" s="104"/>
    </row>
    <row r="219" spans="8:8" x14ac:dyDescent="0.2">
      <c r="H219" s="104"/>
    </row>
    <row r="220" spans="8:8" x14ac:dyDescent="0.2">
      <c r="H220" s="104"/>
    </row>
    <row r="221" spans="8:8" x14ac:dyDescent="0.2">
      <c r="H221" s="104"/>
    </row>
    <row r="222" spans="8:8" x14ac:dyDescent="0.2">
      <c r="H222" s="104"/>
    </row>
    <row r="223" spans="8:8" x14ac:dyDescent="0.2">
      <c r="H223" s="104"/>
    </row>
    <row r="224" spans="8:8" x14ac:dyDescent="0.2">
      <c r="H224" s="104"/>
    </row>
    <row r="225" spans="8:8" x14ac:dyDescent="0.2">
      <c r="H225" s="104"/>
    </row>
    <row r="226" spans="8:8" x14ac:dyDescent="0.2">
      <c r="H226" s="104"/>
    </row>
    <row r="227" spans="8:8" x14ac:dyDescent="0.2">
      <c r="H227" s="104"/>
    </row>
    <row r="228" spans="8:8" x14ac:dyDescent="0.2">
      <c r="H228" s="104"/>
    </row>
    <row r="229" spans="8:8" x14ac:dyDescent="0.2">
      <c r="H229" s="104"/>
    </row>
    <row r="230" spans="8:8" x14ac:dyDescent="0.2">
      <c r="H230" s="104"/>
    </row>
    <row r="231" spans="8:8" x14ac:dyDescent="0.2">
      <c r="H231" s="104"/>
    </row>
    <row r="232" spans="8:8" x14ac:dyDescent="0.2">
      <c r="H232" s="104"/>
    </row>
    <row r="233" spans="8:8" x14ac:dyDescent="0.2">
      <c r="H233" s="104"/>
    </row>
    <row r="234" spans="8:8" x14ac:dyDescent="0.2">
      <c r="H234" s="104"/>
    </row>
    <row r="235" spans="8:8" x14ac:dyDescent="0.2">
      <c r="H235" s="104"/>
    </row>
    <row r="236" spans="8:8" x14ac:dyDescent="0.2">
      <c r="H236" s="104"/>
    </row>
    <row r="237" spans="8:8" x14ac:dyDescent="0.2">
      <c r="H237" s="104"/>
    </row>
    <row r="238" spans="8:8" x14ac:dyDescent="0.2">
      <c r="H238" s="104"/>
    </row>
    <row r="239" spans="8:8" x14ac:dyDescent="0.2">
      <c r="H239" s="104"/>
    </row>
    <row r="240" spans="8:8" x14ac:dyDescent="0.2">
      <c r="H240" s="104"/>
    </row>
    <row r="241" spans="8:8" x14ac:dyDescent="0.2">
      <c r="H241" s="104"/>
    </row>
    <row r="242" spans="8:8" x14ac:dyDescent="0.2">
      <c r="H242" s="104"/>
    </row>
    <row r="243" spans="8:8" x14ac:dyDescent="0.2">
      <c r="H243" s="104"/>
    </row>
    <row r="244" spans="8:8" x14ac:dyDescent="0.2">
      <c r="H244" s="104"/>
    </row>
    <row r="245" spans="8:8" x14ac:dyDescent="0.2">
      <c r="H245" s="104"/>
    </row>
    <row r="246" spans="8:8" x14ac:dyDescent="0.2">
      <c r="H246" s="104"/>
    </row>
    <row r="247" spans="8:8" x14ac:dyDescent="0.2">
      <c r="H247" s="104"/>
    </row>
    <row r="248" spans="8:8" x14ac:dyDescent="0.2">
      <c r="H248" s="104"/>
    </row>
    <row r="249" spans="8:8" x14ac:dyDescent="0.2">
      <c r="H249" s="104"/>
    </row>
    <row r="250" spans="8:8" x14ac:dyDescent="0.2">
      <c r="H250" s="104"/>
    </row>
    <row r="251" spans="8:8" x14ac:dyDescent="0.2">
      <c r="H251" s="104"/>
    </row>
    <row r="252" spans="8:8" x14ac:dyDescent="0.2">
      <c r="H252" s="104"/>
    </row>
    <row r="253" spans="8:8" x14ac:dyDescent="0.2">
      <c r="H253" s="104"/>
    </row>
    <row r="254" spans="8:8" x14ac:dyDescent="0.2">
      <c r="H254" s="104"/>
    </row>
    <row r="255" spans="8:8" x14ac:dyDescent="0.2">
      <c r="H255" s="104"/>
    </row>
    <row r="256" spans="8:8" x14ac:dyDescent="0.2">
      <c r="H256" s="104"/>
    </row>
    <row r="257" spans="8:8" x14ac:dyDescent="0.2">
      <c r="H257" s="104"/>
    </row>
    <row r="258" spans="8:8" x14ac:dyDescent="0.2">
      <c r="H258" s="104"/>
    </row>
    <row r="259" spans="8:8" x14ac:dyDescent="0.2">
      <c r="H259" s="104"/>
    </row>
    <row r="260" spans="8:8" x14ac:dyDescent="0.2">
      <c r="H260" s="104"/>
    </row>
    <row r="261" spans="8:8" x14ac:dyDescent="0.2">
      <c r="H261" s="104"/>
    </row>
    <row r="262" spans="8:8" x14ac:dyDescent="0.2">
      <c r="H262" s="104"/>
    </row>
    <row r="263" spans="8:8" x14ac:dyDescent="0.2">
      <c r="H263" s="104"/>
    </row>
    <row r="264" spans="8:8" x14ac:dyDescent="0.2">
      <c r="H264" s="104"/>
    </row>
    <row r="265" spans="8:8" x14ac:dyDescent="0.2">
      <c r="H265" s="104"/>
    </row>
    <row r="266" spans="8:8" x14ac:dyDescent="0.2">
      <c r="H266" s="104"/>
    </row>
    <row r="267" spans="8:8" x14ac:dyDescent="0.2">
      <c r="H267" s="104"/>
    </row>
    <row r="268" spans="8:8" x14ac:dyDescent="0.2">
      <c r="H268" s="104"/>
    </row>
    <row r="269" spans="8:8" x14ac:dyDescent="0.2">
      <c r="H269" s="104"/>
    </row>
    <row r="270" spans="8:8" x14ac:dyDescent="0.2">
      <c r="H270" s="104"/>
    </row>
    <row r="271" spans="8:8" x14ac:dyDescent="0.2">
      <c r="H271" s="104"/>
    </row>
    <row r="272" spans="8:8" x14ac:dyDescent="0.2">
      <c r="H272" s="104"/>
    </row>
    <row r="273" spans="8:8" x14ac:dyDescent="0.2">
      <c r="H273" s="104"/>
    </row>
    <row r="274" spans="8:8" x14ac:dyDescent="0.2">
      <c r="H274" s="104"/>
    </row>
    <row r="275" spans="8:8" x14ac:dyDescent="0.2">
      <c r="H275" s="104"/>
    </row>
    <row r="276" spans="8:8" x14ac:dyDescent="0.2">
      <c r="H276" s="104"/>
    </row>
    <row r="277" spans="8:8" x14ac:dyDescent="0.2">
      <c r="H277" s="104"/>
    </row>
    <row r="278" spans="8:8" x14ac:dyDescent="0.2">
      <c r="H278" s="104"/>
    </row>
    <row r="279" spans="8:8" x14ac:dyDescent="0.2">
      <c r="H279" s="104"/>
    </row>
    <row r="280" spans="8:8" x14ac:dyDescent="0.2">
      <c r="H280" s="104"/>
    </row>
    <row r="281" spans="8:8" x14ac:dyDescent="0.2">
      <c r="H281" s="104"/>
    </row>
    <row r="282" spans="8:8" x14ac:dyDescent="0.2">
      <c r="H282" s="104"/>
    </row>
    <row r="283" spans="8:8" x14ac:dyDescent="0.2">
      <c r="H283" s="104"/>
    </row>
    <row r="284" spans="8:8" x14ac:dyDescent="0.2">
      <c r="H284" s="104"/>
    </row>
    <row r="285" spans="8:8" x14ac:dyDescent="0.2">
      <c r="H285" s="104"/>
    </row>
    <row r="286" spans="8:8" x14ac:dyDescent="0.2">
      <c r="H286" s="104"/>
    </row>
    <row r="287" spans="8:8" x14ac:dyDescent="0.2">
      <c r="H287" s="104"/>
    </row>
    <row r="288" spans="8:8" x14ac:dyDescent="0.2">
      <c r="H288" s="104"/>
    </row>
    <row r="289" spans="8:8" x14ac:dyDescent="0.2">
      <c r="H289" s="104"/>
    </row>
    <row r="290" spans="8:8" x14ac:dyDescent="0.2">
      <c r="H290" s="104"/>
    </row>
    <row r="291" spans="8:8" x14ac:dyDescent="0.2">
      <c r="H291" s="104"/>
    </row>
    <row r="292" spans="8:8" x14ac:dyDescent="0.2">
      <c r="H292" s="104"/>
    </row>
    <row r="293" spans="8:8" x14ac:dyDescent="0.2">
      <c r="H293" s="104"/>
    </row>
    <row r="294" spans="8:8" x14ac:dyDescent="0.2">
      <c r="H294" s="104"/>
    </row>
    <row r="295" spans="8:8" x14ac:dyDescent="0.2">
      <c r="H295" s="104"/>
    </row>
    <row r="296" spans="8:8" x14ac:dyDescent="0.2">
      <c r="H296" s="104"/>
    </row>
    <row r="297" spans="8:8" x14ac:dyDescent="0.2">
      <c r="H297" s="104"/>
    </row>
    <row r="298" spans="8:8" x14ac:dyDescent="0.2">
      <c r="H298" s="104"/>
    </row>
    <row r="299" spans="8:8" x14ac:dyDescent="0.2">
      <c r="H299" s="104"/>
    </row>
    <row r="300" spans="8:8" x14ac:dyDescent="0.2">
      <c r="H300" s="104"/>
    </row>
    <row r="301" spans="8:8" x14ac:dyDescent="0.2">
      <c r="H301" s="104"/>
    </row>
    <row r="302" spans="8:8" x14ac:dyDescent="0.2">
      <c r="H302" s="104"/>
    </row>
    <row r="303" spans="8:8" x14ac:dyDescent="0.2">
      <c r="H303" s="104"/>
    </row>
    <row r="304" spans="8:8" x14ac:dyDescent="0.2">
      <c r="H304" s="104"/>
    </row>
    <row r="305" spans="8:8" x14ac:dyDescent="0.2">
      <c r="H305" s="104"/>
    </row>
    <row r="306" spans="8:8" x14ac:dyDescent="0.2">
      <c r="H306" s="104"/>
    </row>
    <row r="307" spans="8:8" x14ac:dyDescent="0.2">
      <c r="H307" s="104"/>
    </row>
    <row r="308" spans="8:8" x14ac:dyDescent="0.2">
      <c r="H308" s="104"/>
    </row>
    <row r="309" spans="8:8" x14ac:dyDescent="0.2">
      <c r="H309" s="104"/>
    </row>
    <row r="310" spans="8:8" x14ac:dyDescent="0.2">
      <c r="H310" s="104"/>
    </row>
    <row r="311" spans="8:8" x14ac:dyDescent="0.2">
      <c r="H311" s="104"/>
    </row>
    <row r="312" spans="8:8" x14ac:dyDescent="0.2">
      <c r="H312" s="104"/>
    </row>
    <row r="313" spans="8:8" x14ac:dyDescent="0.2">
      <c r="H313" s="104"/>
    </row>
    <row r="314" spans="8:8" x14ac:dyDescent="0.2">
      <c r="H314" s="104"/>
    </row>
    <row r="315" spans="8:8" x14ac:dyDescent="0.2">
      <c r="H315" s="104"/>
    </row>
    <row r="316" spans="8:8" x14ac:dyDescent="0.2">
      <c r="H316" s="104"/>
    </row>
    <row r="317" spans="8:8" x14ac:dyDescent="0.2">
      <c r="H317" s="104"/>
    </row>
    <row r="318" spans="8:8" x14ac:dyDescent="0.2">
      <c r="H318" s="104"/>
    </row>
    <row r="319" spans="8:8" x14ac:dyDescent="0.2">
      <c r="H319" s="104"/>
    </row>
    <row r="320" spans="8:8" x14ac:dyDescent="0.2">
      <c r="H320" s="104"/>
    </row>
    <row r="321" spans="8:8" x14ac:dyDescent="0.2">
      <c r="H321" s="104"/>
    </row>
    <row r="322" spans="8:8" x14ac:dyDescent="0.2">
      <c r="H322" s="104"/>
    </row>
    <row r="323" spans="8:8" x14ac:dyDescent="0.2">
      <c r="H323" s="104"/>
    </row>
    <row r="324" spans="8:8" x14ac:dyDescent="0.2">
      <c r="H324" s="104"/>
    </row>
    <row r="325" spans="8:8" x14ac:dyDescent="0.2">
      <c r="H325" s="104"/>
    </row>
    <row r="326" spans="8:8" x14ac:dyDescent="0.2">
      <c r="H326" s="104"/>
    </row>
    <row r="327" spans="8:8" x14ac:dyDescent="0.2">
      <c r="H327" s="104"/>
    </row>
    <row r="328" spans="8:8" x14ac:dyDescent="0.2">
      <c r="H328" s="104"/>
    </row>
    <row r="329" spans="8:8" x14ac:dyDescent="0.2">
      <c r="H329" s="104"/>
    </row>
    <row r="330" spans="8:8" x14ac:dyDescent="0.2">
      <c r="H330" s="104"/>
    </row>
    <row r="331" spans="8:8" x14ac:dyDescent="0.2">
      <c r="H331" s="104"/>
    </row>
    <row r="332" spans="8:8" x14ac:dyDescent="0.2">
      <c r="H332" s="104"/>
    </row>
    <row r="333" spans="8:8" x14ac:dyDescent="0.2">
      <c r="H333" s="104"/>
    </row>
    <row r="334" spans="8:8" x14ac:dyDescent="0.2">
      <c r="H334" s="104"/>
    </row>
    <row r="335" spans="8:8" x14ac:dyDescent="0.2">
      <c r="H335" s="104"/>
    </row>
    <row r="336" spans="8:8" x14ac:dyDescent="0.2">
      <c r="H336" s="104"/>
    </row>
    <row r="337" spans="8:8" x14ac:dyDescent="0.2">
      <c r="H337" s="104"/>
    </row>
    <row r="338" spans="8:8" x14ac:dyDescent="0.2">
      <c r="H338" s="104"/>
    </row>
    <row r="339" spans="8:8" x14ac:dyDescent="0.2">
      <c r="H339" s="104"/>
    </row>
    <row r="340" spans="8:8" x14ac:dyDescent="0.2">
      <c r="H340" s="104"/>
    </row>
    <row r="341" spans="8:8" x14ac:dyDescent="0.2">
      <c r="H341" s="104"/>
    </row>
    <row r="342" spans="8:8" x14ac:dyDescent="0.2">
      <c r="H342" s="104"/>
    </row>
    <row r="343" spans="8:8" x14ac:dyDescent="0.2">
      <c r="H343" s="104"/>
    </row>
    <row r="344" spans="8:8" x14ac:dyDescent="0.2">
      <c r="H344" s="104"/>
    </row>
    <row r="345" spans="8:8" x14ac:dyDescent="0.2">
      <c r="H345" s="104"/>
    </row>
    <row r="346" spans="8:8" x14ac:dyDescent="0.2">
      <c r="H346" s="104"/>
    </row>
    <row r="347" spans="8:8" x14ac:dyDescent="0.2">
      <c r="H347" s="104"/>
    </row>
    <row r="348" spans="8:8" x14ac:dyDescent="0.2">
      <c r="H348" s="104"/>
    </row>
    <row r="349" spans="8:8" x14ac:dyDescent="0.2">
      <c r="H349" s="104"/>
    </row>
    <row r="350" spans="8:8" x14ac:dyDescent="0.2">
      <c r="H350" s="104"/>
    </row>
    <row r="351" spans="8:8" x14ac:dyDescent="0.2">
      <c r="H351" s="104"/>
    </row>
    <row r="352" spans="8:8" x14ac:dyDescent="0.2">
      <c r="H352" s="104"/>
    </row>
    <row r="353" spans="8:8" x14ac:dyDescent="0.2">
      <c r="H353" s="104"/>
    </row>
    <row r="354" spans="8:8" x14ac:dyDescent="0.2">
      <c r="H354" s="104"/>
    </row>
    <row r="355" spans="8:8" x14ac:dyDescent="0.2">
      <c r="H355" s="104"/>
    </row>
    <row r="356" spans="8:8" x14ac:dyDescent="0.2">
      <c r="H356" s="104"/>
    </row>
    <row r="357" spans="8:8" x14ac:dyDescent="0.2">
      <c r="H357" s="104"/>
    </row>
    <row r="358" spans="8:8" x14ac:dyDescent="0.2">
      <c r="H358" s="104"/>
    </row>
  </sheetData>
  <mergeCells count="63">
    <mergeCell ref="I108:I109"/>
    <mergeCell ref="B109:C109"/>
    <mergeCell ref="D109:H109"/>
    <mergeCell ref="B111:H111"/>
    <mergeCell ref="B112:D112"/>
    <mergeCell ref="E112:H112"/>
    <mergeCell ref="I112:I114"/>
    <mergeCell ref="B113:D113"/>
    <mergeCell ref="E113:H113"/>
    <mergeCell ref="B114:D114"/>
    <mergeCell ref="E114:H114"/>
    <mergeCell ref="I72:I99"/>
    <mergeCell ref="B73:B77"/>
    <mergeCell ref="B78:B82"/>
    <mergeCell ref="B83:B87"/>
    <mergeCell ref="B88:B92"/>
    <mergeCell ref="B93:B97"/>
    <mergeCell ref="B98:B102"/>
    <mergeCell ref="I100:I101"/>
    <mergeCell ref="I102:I106"/>
    <mergeCell ref="B68:B72"/>
    <mergeCell ref="F66:G66"/>
    <mergeCell ref="B110:C110"/>
    <mergeCell ref="D110:H110"/>
    <mergeCell ref="B108:C108"/>
    <mergeCell ref="D108:H108"/>
    <mergeCell ref="I44:I45"/>
    <mergeCell ref="B45:C45"/>
    <mergeCell ref="D45:G45"/>
    <mergeCell ref="B62:C62"/>
    <mergeCell ref="D62:H62"/>
    <mergeCell ref="I62:I63"/>
    <mergeCell ref="B63:C63"/>
    <mergeCell ref="D63:H63"/>
    <mergeCell ref="B47:G47"/>
    <mergeCell ref="B48:B49"/>
    <mergeCell ref="C48:D48"/>
    <mergeCell ref="F48:G48"/>
    <mergeCell ref="I50:I61"/>
    <mergeCell ref="I6:I11"/>
    <mergeCell ref="B10:B14"/>
    <mergeCell ref="I13:I43"/>
    <mergeCell ref="B15:B19"/>
    <mergeCell ref="B20:B24"/>
    <mergeCell ref="B25:B29"/>
    <mergeCell ref="B30:B34"/>
    <mergeCell ref="B35:B39"/>
    <mergeCell ref="A1:G1"/>
    <mergeCell ref="B2:H2"/>
    <mergeCell ref="A3:A114"/>
    <mergeCell ref="B3:G3"/>
    <mergeCell ref="B4:B5"/>
    <mergeCell ref="C4:C5"/>
    <mergeCell ref="D4:E4"/>
    <mergeCell ref="F4:G4"/>
    <mergeCell ref="B46:C46"/>
    <mergeCell ref="D46:G46"/>
    <mergeCell ref="B44:C44"/>
    <mergeCell ref="D44:G44"/>
    <mergeCell ref="B64:C64"/>
    <mergeCell ref="D64:H64"/>
    <mergeCell ref="B65:C65"/>
    <mergeCell ref="D66:E6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vt:i4>
      </vt:variant>
    </vt:vector>
  </HeadingPairs>
  <TitlesOfParts>
    <vt:vector size="12" baseType="lpstr">
      <vt:lpstr> Controlli Reach CLP</vt:lpstr>
      <vt:lpstr>Foglio2</vt:lpstr>
      <vt:lpstr>Controlli biocidi</vt:lpstr>
      <vt:lpstr>Biocidi Elenco Nomi Prodotti</vt:lpstr>
      <vt:lpstr>Attività di formazione </vt:lpstr>
      <vt:lpstr>Attività informazione </vt:lpstr>
      <vt:lpstr>Altre attività</vt:lpstr>
      <vt:lpstr>ESITI.PrelevAnnoPreced.ReachCLP</vt:lpstr>
      <vt:lpstr>ESITI.PrelevAnnoPreced.Biocidi</vt:lpstr>
      <vt:lpstr>NACE</vt:lpstr>
      <vt:lpstr>lista CorsiRicaduta</vt:lpstr>
      <vt:lpstr>' Controlli Reach CLP'!Area_stampa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Francesco Angiò</cp:lastModifiedBy>
  <cp:lastPrinted>2020-01-22T12:36:10Z</cp:lastPrinted>
  <dcterms:created xsi:type="dcterms:W3CDTF">1996-11-05T10:16:36Z</dcterms:created>
  <dcterms:modified xsi:type="dcterms:W3CDTF">2025-01-08T09:53:15Z</dcterms:modified>
</cp:coreProperties>
</file>