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tabRatio="869" activeTab="3"/>
  </bookViews>
  <sheets>
    <sheet name="Indice" sheetId="1" r:id="rId1"/>
    <sheet name="Tavola 1" sheetId="2" r:id="rId2"/>
    <sheet name="Tavola 2" sheetId="3" r:id="rId3"/>
    <sheet name="Tavola 3" sheetId="4" r:id="rId4"/>
    <sheet name="Tavola 4" sheetId="5" r:id="rId5"/>
    <sheet name="Tavola 5" sheetId="6" r:id="rId6"/>
    <sheet name="Tavola 6" sheetId="7" r:id="rId7"/>
    <sheet name="Tavola 7" sheetId="8" r:id="rId8"/>
    <sheet name="Tavola 8" sheetId="9" r:id="rId9"/>
    <sheet name="Tavola 9" sheetId="10" r:id="rId10"/>
    <sheet name="Tavola 10" sheetId="11" r:id="rId11"/>
    <sheet name="Tavola 11" sheetId="12" r:id="rId12"/>
    <sheet name="Tavola 12" sheetId="13" r:id="rId13"/>
    <sheet name="Tavola 13" sheetId="14" r:id="rId14"/>
  </sheets>
  <definedNames>
    <definedName name="_xlnm.Print_Area" localSheetId="1">'Tavola 1'!#REF!</definedName>
    <definedName name="_xlnm.Print_Area" localSheetId="10">'Tavola 10'!$A$1:$P$8</definedName>
    <definedName name="_xlnm.Print_Area" localSheetId="11">'Tavola 11'!#REF!</definedName>
    <definedName name="_xlnm.Print_Area" localSheetId="12">'Tavola 12'!#REF!</definedName>
    <definedName name="_xlnm.Print_Area" localSheetId="13">'Tavola 13'!$A$1:$G$2</definedName>
    <definedName name="_xlnm.Print_Area" localSheetId="2">'Tavola 2'!#REF!</definedName>
    <definedName name="_xlnm.Print_Area" localSheetId="3">'Tavola 3'!#REF!</definedName>
    <definedName name="_xlnm.Print_Area" localSheetId="4">'Tavola 4'!#REF!</definedName>
    <definedName name="_xlnm.Print_Area" localSheetId="5">'Tavola 5'!#REF!</definedName>
    <definedName name="_xlnm.Print_Area" localSheetId="6">'Tavola 6'!$A$1:$H$8</definedName>
    <definedName name="_xlnm.Print_Area" localSheetId="7">'Tavola 7'!#REF!</definedName>
    <definedName name="_xlnm.Print_Area" localSheetId="8">'Tavola 8'!$A$1:$G$18</definedName>
    <definedName name="_xlnm.Print_Area" localSheetId="9">'Tavola 9'!$A$1:$G$13</definedName>
    <definedName name="_xlnm.Print_Titles" localSheetId="1">'Tavola 1'!$3:$5</definedName>
    <definedName name="_xlnm.Print_Titles" localSheetId="7">'Tavola 7'!$3:$5</definedName>
  </definedNames>
  <calcPr fullCalcOnLoad="1"/>
</workbook>
</file>

<file path=xl/sharedStrings.xml><?xml version="1.0" encoding="utf-8"?>
<sst xmlns="http://schemas.openxmlformats.org/spreadsheetml/2006/main" count="401" uniqueCount="194">
  <si>
    <t>Tavola 10 - Persone di 6 anni e più che hanno fruito nell'ultimo anno dei vari tipi di spettacoli e intrattenimenti per ripartizione. Toscana 2016-2018 (valori percentuali)</t>
  </si>
  <si>
    <t>Persone di 6 anni e più che hanno fruito nell'ultimo anno dei vari tipi di spettacoli e intrattenimenti per ripartizione. Toscana 2016-2018 (valori percentuali)</t>
  </si>
  <si>
    <t>Tavola 8 - Numero di spettacoli, ingressi, presenze, spesa al botteghino, spesa del pubblico e volume d'affari per provincia. Toscana 2018 (valori assoluti)</t>
  </si>
  <si>
    <t>Numero di spettacoli, ingressi, presenze, spesa al botteghino, spesa del pubblico e volume d'affari per provincia. Toscana 2018 (valori assoluti)</t>
  </si>
  <si>
    <t>Tavola 9 - Numero di spettacoli, ingressi, presenze, spesa al botteghino, spesa del pubblico e volume d'affari per tipo di attività. Toscana 2018 (valori assoluti)</t>
  </si>
  <si>
    <t>Numero di spettacoli, ingressi, presenze, spesa al botteghino, spesa del pubblico e volume d'affari per tipo di attività. Toscana 2018 (valori assoluti)</t>
  </si>
  <si>
    <t>Tavola 11 - Opere pubblicate per genere e ripartizione. Toscana 2015-2017 (valori assoluti)</t>
  </si>
  <si>
    <t>Opere pubblicate e tiratura (in migliaia) per genere e provincia di pubblicazione. Toscana 2015-2017 (valori assoluti)</t>
  </si>
  <si>
    <t>Tavola 12 - Lettori di 6 anni e più per ripartizione. Toscana 2016-2018 (valori percentuali)</t>
  </si>
  <si>
    <t>Lettori di 6 anni e più per ripartizione. Toscana 2016-2018 (valori percentuali)</t>
  </si>
  <si>
    <t>Tavola 13 - Persone di 3 anni e più che guardano la televisione e ascoltano la radio per ripartizione. Toscana 2016-2018 (valori percentuali)</t>
  </si>
  <si>
    <t>Persone di 3 anni e più che guardano la televisione e ascoltano la radio per ripartizione. Toscana 2016-2018 (valori percentuali)</t>
  </si>
  <si>
    <t>Tavola 6 - Persone di 6 anni e più che hanno visitato musei, mostre, monumenti e siti archeologici nei 12 mesi precedenti l'intervista per ripartizione. Toscana  2016-2018 (valori percentuali)</t>
  </si>
  <si>
    <t>Persone di 6 anni e più che hanno visitato musei, mostre, monumenti e siti archeologici nei 12 mesi precedenti l'intervista per ripartizione. Toscana  2016-2018 (valori percentuali)</t>
  </si>
  <si>
    <t>Centro</t>
  </si>
  <si>
    <t>Musei e mostre</t>
  </si>
  <si>
    <t>RIPARTIZIONI TERRITORIALI</t>
  </si>
  <si>
    <t>Siti archeologici e monumenti</t>
  </si>
  <si>
    <t>Teatro</t>
  </si>
  <si>
    <t>Cinema</t>
  </si>
  <si>
    <t>Concerti di musica classica</t>
  </si>
  <si>
    <t>Altri concerti di musica</t>
  </si>
  <si>
    <t>Spettacoli sportivi</t>
  </si>
  <si>
    <t>Scolastiche</t>
  </si>
  <si>
    <t>Per ragazzi</t>
  </si>
  <si>
    <t>Varia adulti</t>
  </si>
  <si>
    <t>PROVINCE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</si>
  <si>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</si>
  <si>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</si>
  <si>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</si>
  <si>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</si>
  <si>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</si>
  <si>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</si>
  <si>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</si>
  <si>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</si>
  <si>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</si>
  <si>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Totale</t>
  </si>
  <si>
    <t>TOSCANA</t>
  </si>
  <si>
    <t>Massa Carrara</t>
  </si>
  <si>
    <t>-</t>
  </si>
  <si>
    <t>Italia</t>
  </si>
  <si>
    <t>Persone di 3 anni e più che guardano la tv</t>
  </si>
  <si>
    <t>Persone di 3 anni e più che ascoltano la radio</t>
  </si>
  <si>
    <t>PROVINCIE</t>
  </si>
  <si>
    <t>Gratuiti</t>
  </si>
  <si>
    <t>Paganti</t>
  </si>
  <si>
    <t>Non Paganti</t>
  </si>
  <si>
    <t>A pagamento</t>
  </si>
  <si>
    <t>Istituti</t>
  </si>
  <si>
    <t>Visitatori</t>
  </si>
  <si>
    <t>Degli  istituti a pagamento</t>
  </si>
  <si>
    <t>Degli istituti gratuiti</t>
  </si>
  <si>
    <t>Numero spettacoli</t>
  </si>
  <si>
    <t>Ingressi</t>
  </si>
  <si>
    <t>Presenze</t>
  </si>
  <si>
    <t>Spesa al botteghino</t>
  </si>
  <si>
    <t>Spesa del pubblico</t>
  </si>
  <si>
    <t>Volume d'affari</t>
  </si>
  <si>
    <t>Massa-Carrara</t>
  </si>
  <si>
    <t>PROVINCIA</t>
  </si>
  <si>
    <t>Attività cinematografica</t>
  </si>
  <si>
    <t>Attività teatrale</t>
  </si>
  <si>
    <t>Attività concertistica</t>
  </si>
  <si>
    <t>Attività sportiva</t>
  </si>
  <si>
    <t>Attività di ballo e concertini</t>
  </si>
  <si>
    <t>Attrazioni dello spettacolo viaggiante</t>
  </si>
  <si>
    <t>Mostre ed esposizioni</t>
  </si>
  <si>
    <t>Attività con pluralità di generi</t>
  </si>
  <si>
    <t>ATTIVITA'</t>
  </si>
  <si>
    <t>Persone di 6 anni e più che leggono quotidiani almeno una volta a settimana</t>
  </si>
  <si>
    <t>Persone di 6 anni e più che hanno letto almeno un libro nei 12 mesi precedenti l'intervista</t>
  </si>
  <si>
    <t>Fonte: Istat- Indagine multiscopo sulle famiglie</t>
  </si>
  <si>
    <t>Fonte: SIAE</t>
  </si>
  <si>
    <t>Fonte: Istat- Indagine sulla produzione libraria</t>
  </si>
  <si>
    <t>(*) Nelle province che non compaiono in elenco il fenomeno  non è presente.</t>
  </si>
  <si>
    <t>(**) Al lordo dell'eventuale aggio spettante al Concessionario del servizio di biglietteria, ove presente.</t>
  </si>
  <si>
    <r>
      <t>Introiti lordi</t>
    </r>
    <r>
      <rPr>
        <b/>
        <vertAlign val="superscript"/>
        <sz val="9"/>
        <rFont val="Arial"/>
        <family val="2"/>
      </rPr>
      <t>(**)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(euro)</t>
    </r>
  </si>
  <si>
    <t>INDICE</t>
  </si>
  <si>
    <t>Tavola 1</t>
  </si>
  <si>
    <t>Tavola 2</t>
  </si>
  <si>
    <t>Tavola 3</t>
  </si>
  <si>
    <t>Tavola 4</t>
  </si>
  <si>
    <t>Tavola 5</t>
  </si>
  <si>
    <t>Tavola 6</t>
  </si>
  <si>
    <t>Tavola 7</t>
  </si>
  <si>
    <t>Tavola 8</t>
  </si>
  <si>
    <t>Tavola 9</t>
  </si>
  <si>
    <t>Tavola 10</t>
  </si>
  <si>
    <t>Tavola 11</t>
  </si>
  <si>
    <t>Tavola 12</t>
  </si>
  <si>
    <t>Tavola 13</t>
  </si>
  <si>
    <t>Vai all'Indice</t>
  </si>
  <si>
    <t>SOGGETTO TITOLARE</t>
  </si>
  <si>
    <t>Provincia</t>
  </si>
  <si>
    <t>Residenti per museo</t>
  </si>
  <si>
    <t>di cui aperti</t>
  </si>
  <si>
    <t xml:space="preserve">    Altre Amm. Statali</t>
  </si>
  <si>
    <t xml:space="preserve">    Enti pubblici territoriali</t>
  </si>
  <si>
    <t xml:space="preserve">    Università</t>
  </si>
  <si>
    <t xml:space="preserve">    Altri enti pubblici</t>
  </si>
  <si>
    <t>TOTALE ISTITUTI PUBBLICI</t>
  </si>
  <si>
    <t xml:space="preserve">    Opere ed enti religiosi</t>
  </si>
  <si>
    <t xml:space="preserve">    Associazioni e fondazioni</t>
  </si>
  <si>
    <t xml:space="preserve">    Altri soggetti privati</t>
  </si>
  <si>
    <t xml:space="preserve">TOTALE ISTITUTI PRIVATI </t>
  </si>
  <si>
    <t xml:space="preserve">TOTALE MUSEI APERTI </t>
  </si>
  <si>
    <t>Fonte: Regione Toscana</t>
  </si>
  <si>
    <t>TIPOLOGIA /CATEGORIA</t>
  </si>
  <si>
    <t>% sul totale</t>
  </si>
  <si>
    <t>Museo o raccolta</t>
  </si>
  <si>
    <t>Area o parco archeologico</t>
  </si>
  <si>
    <t>Chiesa o edificio di culto</t>
  </si>
  <si>
    <t>Villa o palazzo storico</t>
  </si>
  <si>
    <t>Parco o giardino storico</t>
  </si>
  <si>
    <t>Altro monumento</t>
  </si>
  <si>
    <t>Centri scientifici e culturali</t>
  </si>
  <si>
    <t>Centri espositivi</t>
  </si>
  <si>
    <t>Arte</t>
  </si>
  <si>
    <t>Arte contemporanea</t>
  </si>
  <si>
    <t>Archeologia</t>
  </si>
  <si>
    <t>Storia</t>
  </si>
  <si>
    <t>Storia e scienze naturali</t>
  </si>
  <si>
    <t>Scienza e tecnica</t>
  </si>
  <si>
    <t>Entografia e antropologia</t>
  </si>
  <si>
    <t>Territoriale</t>
  </si>
  <si>
    <t>Specializzato</t>
  </si>
  <si>
    <t>Ecomuseo</t>
  </si>
  <si>
    <t>Totale musei</t>
  </si>
  <si>
    <t>% pubblici sul totale aperti</t>
  </si>
  <si>
    <t>% sul totale regionale</t>
  </si>
  <si>
    <t>% aperti sul totale provinciale</t>
  </si>
  <si>
    <t>TIPOLOGIA</t>
  </si>
  <si>
    <t>Circuiti museali</t>
  </si>
  <si>
    <t>Altra tipologia</t>
  </si>
  <si>
    <t>Totale ingressi</t>
  </si>
  <si>
    <t>var. % anno precedente</t>
  </si>
  <si>
    <t>% rispondenti sugli aperti</t>
  </si>
  <si>
    <t>(*) Sono la somma di due differenti misurazioni del pubblico: se la registrazione avviene tramite bigliettazione, si utilizza il numero di biglietti venduti, se sono presenti altre forme di registrazione (registro firme, annotazione da parte dei sorveglia</t>
  </si>
  <si>
    <t>PROVINCE/ RETI BIBLIOTECARIE</t>
  </si>
  <si>
    <t>Biblioteche</t>
  </si>
  <si>
    <t>Patrimonio documentario</t>
  </si>
  <si>
    <t>Totali</t>
  </si>
  <si>
    <t>Aperte</t>
  </si>
  <si>
    <t>di cui al prestito</t>
  </si>
  <si>
    <t>FTE</t>
  </si>
  <si>
    <t>di cui prestiti locali</t>
  </si>
  <si>
    <t>di cui prestiti interbibliotecari passivi</t>
  </si>
  <si>
    <t>di cui prestiti interbibliotecari attivi</t>
  </si>
  <si>
    <t xml:space="preserve">       ReaNetFi</t>
  </si>
  <si>
    <t xml:space="preserve">       SDIAF</t>
  </si>
  <si>
    <t xml:space="preserve">       SDIMM</t>
  </si>
  <si>
    <t xml:space="preserve">       Bibliolandia</t>
  </si>
  <si>
    <t xml:space="preserve">       Altri Pisa</t>
  </si>
  <si>
    <t xml:space="preserve">       Rete Aretina</t>
  </si>
  <si>
    <t xml:space="preserve">       Altri Arezzo</t>
  </si>
  <si>
    <t>(*) I dati si riferiscono solo alle biblioteche aperte e rispondenti</t>
  </si>
  <si>
    <t>n.d.=non disponibile</t>
  </si>
  <si>
    <t>Fonte: Regione Toscana e Ministero per i beni e le attività culturali e del turismo</t>
  </si>
  <si>
    <t xml:space="preserve">       Rete Grossetana</t>
  </si>
  <si>
    <t xml:space="preserve">       Altri Grosseto</t>
  </si>
  <si>
    <t>Tavola 1 - Musei e istituti assimilati totali e aperti per soggetto titolare e provincia. Toscana 2017- 2019 (valori assoluti e percentuali)</t>
  </si>
  <si>
    <t>Al 31 ottobre 2017</t>
  </si>
  <si>
    <t>Al 31 ottobre 2018</t>
  </si>
  <si>
    <t>Al 30 settembre 2019</t>
  </si>
  <si>
    <t>TOTALE ISTITUTI</t>
  </si>
  <si>
    <t xml:space="preserve">    MiBAC (a)</t>
  </si>
  <si>
    <t xml:space="preserve">TOTALE ISTITUTI APERTI </t>
  </si>
  <si>
    <t>(a) Ministero per i beni e le attività culturali</t>
  </si>
  <si>
    <t>Musei e istituti assimilati totali e aperti per soggetto titolare e provincia. Toscana 2017- 2019 (valori assoluti e percentuali)</t>
  </si>
  <si>
    <t>Tavola 2 - Musei e istituti assimilati aperti per tipologia, categoria e provincia al 30/9. Toscana 2019 (valori assoluti e percentuali)</t>
  </si>
  <si>
    <t>di cui Musei e raccolte:</t>
  </si>
  <si>
    <t>Musei e istituti assimilati aperti per tipologia, categoria e provincia al 30/09. Toscana 2019 (valori assoluti e percentuali)</t>
  </si>
  <si>
    <t>Tavola 3- Ingressi (*) nei musei e istituti assimilati aperti per tipologia. Toscana 2016-2018 (valori assoluti e variazioni percentuali)</t>
  </si>
  <si>
    <t>N. istituti totali</t>
  </si>
  <si>
    <t>N. istituti aperti</t>
  </si>
  <si>
    <t>N. istituti rispondenti</t>
  </si>
  <si>
    <t>Ingressi nei musei e istituti assimilati aperti per tipologia. Toscana 2016-2018 (valori assoluti e variazioni percentuali)</t>
  </si>
  <si>
    <t>Periodici correnti(**)</t>
  </si>
  <si>
    <t>Personale(***)</t>
  </si>
  <si>
    <t>Spese di funzionamento (euro)</t>
  </si>
  <si>
    <t>Prestiti (****)</t>
  </si>
  <si>
    <t xml:space="preserve">       Rete Lucchese</t>
  </si>
  <si>
    <t xml:space="preserve">       Altri Lucca</t>
  </si>
  <si>
    <t>n.d.</t>
  </si>
  <si>
    <t>(**) Dall'anno 2017 i periodici correnti comprendono quelli cartacei (rilevati fino al 2016) e i periodici disponibili su piattaforme digitali</t>
  </si>
  <si>
    <t>(****) Prestiti locali: prestiti a propri utenti di proprio patrimonio documentario; prestiti interbibliotecari passivi: prestiti a propri utenti di patrimonio documentario proveniente da altre biblioteche; prestiti interbibliotecari attivi: prestiti a ute</t>
  </si>
  <si>
    <t>Tavola 7 - Biblioteche di Ente locale, patrimonio documentario, personale, spese di  funzionamento e prestiti per provincia e rete bibliotecaria(*). Toscana 2016-2018 (valori assoluti)</t>
  </si>
  <si>
    <t>Biblioteche di Ente locale, patrimonio documentario, personale, spese di  funzionamento e prestiti per provincia e rete bibliotecaria. Toscana 2016-2018 (valori assoluti)</t>
  </si>
  <si>
    <t>(***) Per il personale si fa riferimento al totale delle unità di ruolo, non di ruolo e volontario. Dal 2017 tra il personale volontario sono compresi gli studenti in alternanza studio-lavoro FTE = Full time equivalent (equivalente a tempo pieno) si calcolano rapportando le ore di lavoro prestate da ciascuna unità alle ore di lavoro di una dipendente a tempo pieno, convertendo dunque il numero complessivo relativo ai  lavoratori a tempo parzi</t>
  </si>
  <si>
    <t>Fonte: Ministero per i beni e le attività culturali (http://www.statistica.beniculturali.it/visitatori_e_introiti_musei.htm)</t>
  </si>
  <si>
    <r>
      <t>Tavola 4 - Musei statali, visitatori e introiti per tipo di istituto e provincia. Toscana 2016- 2018</t>
    </r>
    <r>
      <rPr>
        <b/>
        <vertAlign val="superscript"/>
        <sz val="9"/>
        <rFont val="Arial"/>
        <family val="2"/>
      </rPr>
      <t>(*)</t>
    </r>
    <r>
      <rPr>
        <b/>
        <sz val="9"/>
        <rFont val="Arial"/>
        <family val="2"/>
      </rPr>
      <t xml:space="preserve"> (valori assoluti)</t>
    </r>
  </si>
  <si>
    <t>Musei statali, visitatori e introiti per tipo di istituto e provincia. Toscana 2016- 2018 (valori assoluti)</t>
  </si>
  <si>
    <r>
      <t>Tavola 5 - Monumenti e aree archeologiche statali, visitatori e introiti per tipo di istituto e provincia. Toscana 2016- 2018</t>
    </r>
    <r>
      <rPr>
        <b/>
        <vertAlign val="superscript"/>
        <sz val="9"/>
        <rFont val="Arial"/>
        <family val="2"/>
      </rPr>
      <t>(*)</t>
    </r>
    <r>
      <rPr>
        <b/>
        <sz val="9"/>
        <rFont val="Arial"/>
        <family val="2"/>
      </rPr>
      <t xml:space="preserve"> (valori assoluti)</t>
    </r>
  </si>
  <si>
    <t>Monumenti e aree archeologiche statali, visitatori e introiti per tipo di istituto e provincia. Toscana 2016- 2018 (valori assoluti)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</si>
</sst>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_-* #,##0_-;\-* #,##0_-;_-* &quot;-&quot;??_-;_-@_-"/>
    <numFmt numFmtId="174" formatCode="_-* #,##0_-;\-* #,##0_-;_-* \-_-;_-@_-"/>
    <numFmt numFmtId="175" formatCode="#,##0.0"/>
    <numFmt numFmtId="176" formatCode="General_)"/>
    <numFmt numFmtId="177" formatCode="_(* #,##0_);_(* \(#,##0\);_(* &quot;-&quot;??_);_(@_)"/>
    <numFmt numFmtId="178" formatCode="_(* #,##0.00_);_(* \(#,##0.00\);_(* &quot;-&quot;??_);_(@_)"/>
    <numFmt numFmtId="179" formatCode="#,##0.00_ ;\-#,##0.00\ "/>
  </numFmts>
  <fonts count="36">
    <font>
      <sz val="10"/>
      <name val="Arial"/>
      <family val="0"/>
    </font>
    <font>
      <u val="single"/>
      <sz val="11"/>
      <color indexed="12"/>
      <name val="Times New Roman"/>
      <family val="0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u val="single"/>
      <sz val="11"/>
      <color indexed="12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Times New Roman"/>
      <family val="0"/>
    </font>
    <font>
      <sz val="9"/>
      <color indexed="10"/>
      <name val="Arial"/>
      <family val="2"/>
    </font>
    <font>
      <u val="single"/>
      <sz val="9"/>
      <color indexed="10"/>
      <name val="Times New Roman"/>
      <family val="0"/>
    </font>
    <font>
      <i/>
      <sz val="9"/>
      <name val="Arial"/>
      <family val="2"/>
    </font>
    <font>
      <u val="single"/>
      <sz val="9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4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23" borderId="4" applyNumberFormat="0" applyFont="0" applyAlignment="0" applyProtection="0"/>
    <xf numFmtId="0" fontId="26" fillId="16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3" fontId="6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11" xfId="0" applyFont="1" applyBorder="1" applyAlignment="1">
      <alignment horizontal="right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72" fontId="6" fillId="0" borderId="4" xfId="0" applyNumberFormat="1" applyFont="1" applyFill="1" applyBorder="1" applyAlignment="1">
      <alignment horizontal="right"/>
    </xf>
    <xf numFmtId="0" fontId="6" fillId="0" borderId="12" xfId="0" applyFont="1" applyBorder="1" applyAlignment="1">
      <alignment/>
    </xf>
    <xf numFmtId="0" fontId="5" fillId="0" borderId="10" xfId="0" applyFont="1" applyBorder="1" applyAlignment="1" quotePrefix="1">
      <alignment horizontal="right"/>
    </xf>
    <xf numFmtId="172" fontId="5" fillId="0" borderId="4" xfId="0" applyNumberFormat="1" applyFont="1" applyFill="1" applyBorder="1" applyAlignment="1">
      <alignment horizontal="right"/>
    </xf>
    <xf numFmtId="172" fontId="5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172" fontId="6" fillId="0" borderId="13" xfId="0" applyNumberFormat="1" applyFont="1" applyFill="1" applyBorder="1" applyAlignment="1">
      <alignment horizontal="right"/>
    </xf>
    <xf numFmtId="172" fontId="6" fillId="0" borderId="12" xfId="0" applyNumberFormat="1" applyFont="1" applyBorder="1" applyAlignment="1">
      <alignment/>
    </xf>
    <xf numFmtId="0" fontId="5" fillId="0" borderId="10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172" fontId="6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12" xfId="0" applyNumberFormat="1" applyFont="1" applyBorder="1" applyAlignment="1">
      <alignment/>
    </xf>
    <xf numFmtId="2" fontId="5" fillId="0" borderId="11" xfId="0" applyNumberFormat="1" applyFont="1" applyBorder="1" applyAlignment="1">
      <alignment horizontal="right" wrapText="1"/>
    </xf>
    <xf numFmtId="169" fontId="2" fillId="0" borderId="0" xfId="46" applyFont="1" applyBorder="1" applyAlignment="1">
      <alignment horizontal="left"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6" fillId="0" borderId="0" xfId="0" applyNumberFormat="1" applyFont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11" fillId="0" borderId="0" xfId="36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22" borderId="0" xfId="0" applyFont="1" applyFill="1" applyAlignment="1">
      <alignment horizontal="left"/>
    </xf>
    <xf numFmtId="0" fontId="0" fillId="22" borderId="0" xfId="0" applyFont="1" applyFill="1" applyAlignment="1">
      <alignment/>
    </xf>
    <xf numFmtId="0" fontId="0" fillId="22" borderId="0" xfId="0" applyFont="1" applyFill="1" applyAlignment="1">
      <alignment horizontal="left"/>
    </xf>
    <xf numFmtId="0" fontId="13" fillId="22" borderId="0" xfId="0" applyFont="1" applyFill="1" applyAlignment="1">
      <alignment horizontal="left" vertical="center"/>
    </xf>
    <xf numFmtId="172" fontId="6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Border="1" applyAlignment="1" quotePrefix="1">
      <alignment horizontal="right"/>
    </xf>
    <xf numFmtId="2" fontId="5" fillId="0" borderId="0" xfId="0" applyNumberFormat="1" applyFont="1" applyBorder="1" applyAlignment="1">
      <alignment horizontal="left" wrapText="1"/>
    </xf>
    <xf numFmtId="2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 horizontal="right" wrapText="1"/>
    </xf>
    <xf numFmtId="1" fontId="6" fillId="0" borderId="0" xfId="0" applyNumberFormat="1" applyFont="1" applyBorder="1" applyAlignment="1">
      <alignment horizontal="left" wrapText="1"/>
    </xf>
    <xf numFmtId="0" fontId="16" fillId="0" borderId="0" xfId="36" applyFont="1" applyFill="1" applyAlignment="1">
      <alignment/>
    </xf>
    <xf numFmtId="0" fontId="15" fillId="0" borderId="0" xfId="50" applyFont="1" applyBorder="1">
      <alignment/>
      <protection/>
    </xf>
    <xf numFmtId="0" fontId="15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2" xfId="50" applyFont="1" applyFill="1" applyBorder="1">
      <alignment/>
      <protection/>
    </xf>
    <xf numFmtId="0" fontId="6" fillId="0" borderId="12" xfId="0" applyFont="1" applyFill="1" applyBorder="1" applyAlignment="1">
      <alignment/>
    </xf>
    <xf numFmtId="0" fontId="6" fillId="0" borderId="0" xfId="50" applyFont="1" applyFill="1" applyBorder="1">
      <alignment/>
      <protection/>
    </xf>
    <xf numFmtId="0" fontId="6" fillId="0" borderId="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5" fontId="6" fillId="0" borderId="0" xfId="0" applyNumberFormat="1" applyFont="1" applyFill="1" applyBorder="1" applyAlignment="1">
      <alignment/>
    </xf>
    <xf numFmtId="0" fontId="17" fillId="0" borderId="0" xfId="50" applyFont="1" applyFill="1" applyBorder="1">
      <alignment/>
      <protection/>
    </xf>
    <xf numFmtId="0" fontId="6" fillId="0" borderId="0" xfId="50" applyNumberFormat="1" applyFont="1" applyFill="1" applyBorder="1">
      <alignment/>
      <protection/>
    </xf>
    <xf numFmtId="3" fontId="6" fillId="0" borderId="0" xfId="0" applyNumberFormat="1" applyFont="1" applyFill="1" applyBorder="1" applyAlignment="1" quotePrefix="1">
      <alignment horizontal="righ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175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 quotePrefix="1">
      <alignment horizontal="right"/>
    </xf>
    <xf numFmtId="175" fontId="6" fillId="0" borderId="12" xfId="0" applyNumberFormat="1" applyFont="1" applyFill="1" applyBorder="1" applyAlignment="1">
      <alignment/>
    </xf>
    <xf numFmtId="0" fontId="5" fillId="0" borderId="11" xfId="50" applyNumberFormat="1" applyFont="1" applyBorder="1" applyAlignment="1">
      <alignment horizontal="left" wrapText="1"/>
      <protection/>
    </xf>
    <xf numFmtId="0" fontId="6" fillId="0" borderId="0" xfId="50" applyFont="1" applyBorder="1">
      <alignment/>
      <protection/>
    </xf>
    <xf numFmtId="3" fontId="6" fillId="0" borderId="0" xfId="0" applyNumberFormat="1" applyFont="1" applyBorder="1" applyAlignment="1">
      <alignment/>
    </xf>
    <xf numFmtId="0" fontId="6" fillId="0" borderId="0" xfId="50" applyNumberFormat="1" applyFont="1" applyBorder="1">
      <alignment/>
      <protection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75" fontId="5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0" fontId="17" fillId="0" borderId="12" xfId="0" applyFont="1" applyBorder="1" applyAlignment="1">
      <alignment/>
    </xf>
    <xf numFmtId="175" fontId="17" fillId="0" borderId="12" xfId="0" applyNumberFormat="1" applyFont="1" applyBorder="1" applyAlignment="1">
      <alignment/>
    </xf>
    <xf numFmtId="0" fontId="2" fillId="0" borderId="0" xfId="50" applyFont="1">
      <alignment/>
      <protection/>
    </xf>
    <xf numFmtId="0" fontId="18" fillId="0" borderId="0" xfId="36" applyFont="1" applyFill="1" applyAlignment="1">
      <alignment/>
    </xf>
    <xf numFmtId="0" fontId="6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 horizontal="right"/>
    </xf>
    <xf numFmtId="0" fontId="6" fillId="0" borderId="12" xfId="50" applyFont="1" applyBorder="1">
      <alignment/>
      <protection/>
    </xf>
    <xf numFmtId="0" fontId="6" fillId="0" borderId="12" xfId="0" applyFont="1" applyBorder="1" applyAlignment="1">
      <alignment/>
    </xf>
    <xf numFmtId="0" fontId="5" fillId="0" borderId="14" xfId="0" applyFont="1" applyFill="1" applyBorder="1" applyAlignment="1">
      <alignment horizontal="left" wrapText="1"/>
    </xf>
    <xf numFmtId="175" fontId="5" fillId="0" borderId="0" xfId="0" applyNumberFormat="1" applyFont="1" applyFill="1" applyBorder="1" applyAlignment="1">
      <alignment/>
    </xf>
    <xf numFmtId="0" fontId="6" fillId="0" borderId="12" xfId="0" applyFont="1" applyFill="1" applyBorder="1" applyAlignment="1" quotePrefix="1">
      <alignment horizontal="right"/>
    </xf>
    <xf numFmtId="175" fontId="17" fillId="0" borderId="0" xfId="0" applyNumberFormat="1" applyFont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/>
    </xf>
    <xf numFmtId="3" fontId="6" fillId="0" borderId="12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5" fillId="0" borderId="15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5" fillId="0" borderId="15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/>
    </xf>
    <xf numFmtId="0" fontId="14" fillId="22" borderId="0" xfId="36" applyFont="1" applyFill="1" applyAlignment="1">
      <alignment horizontal="left" wrapText="1"/>
    </xf>
    <xf numFmtId="0" fontId="14" fillId="22" borderId="0" xfId="36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0" fontId="5" fillId="0" borderId="0" xfId="50" applyFont="1" applyFill="1" applyAlignment="1">
      <alignment horizontal="left" vertical="justify"/>
      <protection/>
    </xf>
    <xf numFmtId="0" fontId="5" fillId="0" borderId="0" xfId="50" applyNumberFormat="1" applyFont="1" applyFill="1" applyBorder="1" applyAlignment="1">
      <alignment/>
      <protection/>
    </xf>
    <xf numFmtId="0" fontId="5" fillId="0" borderId="11" xfId="50" applyNumberFormat="1" applyFont="1" applyFill="1" applyBorder="1" applyAlignment="1">
      <alignment/>
      <protection/>
    </xf>
    <xf numFmtId="0" fontId="5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4" xfId="50" applyNumberFormat="1" applyFont="1" applyFill="1" applyBorder="1" applyAlignment="1">
      <alignment wrapText="1"/>
      <protection/>
    </xf>
    <xf numFmtId="0" fontId="5" fillId="0" borderId="0" xfId="50" applyNumberFormat="1" applyFont="1" applyFill="1" applyBorder="1" applyAlignment="1">
      <alignment wrapText="1"/>
      <protection/>
    </xf>
    <xf numFmtId="0" fontId="5" fillId="0" borderId="11" xfId="50" applyNumberFormat="1" applyFont="1" applyFill="1" applyBorder="1" applyAlignment="1">
      <alignment wrapText="1"/>
      <protection/>
    </xf>
    <xf numFmtId="0" fontId="5" fillId="0" borderId="0" xfId="50" applyFont="1" applyFill="1" applyAlignment="1">
      <alignment horizontal="left"/>
      <protection/>
    </xf>
    <xf numFmtId="0" fontId="2" fillId="0" borderId="0" xfId="0" applyFont="1" applyFill="1" applyAlignment="1">
      <alignment horizontal="left" wrapText="1"/>
    </xf>
    <xf numFmtId="0" fontId="5" fillId="0" borderId="0" xfId="50" applyFont="1" applyFill="1" applyAlignment="1">
      <alignment horizontal="left" wrapText="1"/>
      <protection/>
    </xf>
    <xf numFmtId="2" fontId="5" fillId="0" borderId="10" xfId="0" applyNumberFormat="1" applyFont="1" applyBorder="1" applyAlignment="1">
      <alignment horizontal="center" wrapText="1"/>
    </xf>
    <xf numFmtId="2" fontId="5" fillId="0" borderId="16" xfId="0" applyNumberFormat="1" applyFont="1" applyBorder="1" applyAlignment="1">
      <alignment horizontal="right" wrapText="1"/>
    </xf>
    <xf numFmtId="2" fontId="5" fillId="0" borderId="11" xfId="0" applyNumberFormat="1" applyFont="1" applyBorder="1" applyAlignment="1">
      <alignment horizontal="right" wrapText="1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left" wrapText="1"/>
    </xf>
    <xf numFmtId="2" fontId="5" fillId="0" borderId="14" xfId="0" applyNumberFormat="1" applyFont="1" applyBorder="1" applyAlignment="1">
      <alignment horizontal="left" wrapText="1"/>
    </xf>
    <xf numFmtId="2" fontId="5" fillId="0" borderId="0" xfId="0" applyNumberFormat="1" applyFont="1" applyBorder="1" applyAlignment="1">
      <alignment horizontal="left" wrapText="1"/>
    </xf>
    <xf numFmtId="2" fontId="5" fillId="0" borderId="11" xfId="0" applyNumberFormat="1" applyFont="1" applyBorder="1" applyAlignment="1">
      <alignment horizontal="left" wrapText="1"/>
    </xf>
    <xf numFmtId="2" fontId="5" fillId="0" borderId="15" xfId="0" applyNumberFormat="1" applyFont="1" applyBorder="1" applyAlignment="1">
      <alignment horizontal="center" wrapText="1"/>
    </xf>
    <xf numFmtId="2" fontId="5" fillId="0" borderId="14" xfId="0" applyNumberFormat="1" applyFont="1" applyBorder="1" applyAlignment="1">
      <alignment horizontal="right" wrapText="1"/>
    </xf>
    <xf numFmtId="2" fontId="5" fillId="0" borderId="0" xfId="0" applyNumberFormat="1" applyFont="1" applyBorder="1" applyAlignment="1">
      <alignment horizontal="right" wrapText="1"/>
    </xf>
    <xf numFmtId="1" fontId="5" fillId="0" borderId="0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rmale_TabellaPIC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6275" y="0"/>
          <a:ext cx="5229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Opere pubblicate e tiratura per genere e provincia di pubblicazione - Anno 2011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tiratura in migliaia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(tiratura in migliaia)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O14" sqref="O14"/>
    </sheetView>
  </sheetViews>
  <sheetFormatPr defaultColWidth="9.140625" defaultRowHeight="12.75"/>
  <cols>
    <col min="1" max="1" width="11.7109375" style="41" customWidth="1"/>
    <col min="2" max="8" width="9.140625" style="41" customWidth="1"/>
    <col min="9" max="9" width="9.57421875" style="41" customWidth="1"/>
    <col min="10" max="16384" width="9.140625" style="41" customWidth="1"/>
  </cols>
  <sheetData>
    <row r="1" spans="1:9" s="40" customFormat="1" ht="19.5" customHeight="1">
      <c r="A1" s="43" t="s">
        <v>77</v>
      </c>
      <c r="B1" s="44"/>
      <c r="C1" s="44"/>
      <c r="D1" s="44"/>
      <c r="E1" s="44"/>
      <c r="F1" s="44"/>
      <c r="G1" s="44"/>
      <c r="H1" s="44"/>
      <c r="I1" s="44"/>
    </row>
    <row r="2" spans="1:9" s="40" customFormat="1" ht="9.75" customHeight="1">
      <c r="A2" s="45"/>
      <c r="B2" s="44"/>
      <c r="C2" s="44"/>
      <c r="D2" s="44"/>
      <c r="E2" s="44"/>
      <c r="F2" s="44"/>
      <c r="G2" s="44"/>
      <c r="H2" s="44"/>
      <c r="I2" s="44"/>
    </row>
    <row r="3" spans="1:9" ht="30" customHeight="1">
      <c r="A3" s="46" t="s">
        <v>78</v>
      </c>
      <c r="B3" s="121" t="s">
        <v>168</v>
      </c>
      <c r="C3" s="121"/>
      <c r="D3" s="121"/>
      <c r="E3" s="121"/>
      <c r="F3" s="121"/>
      <c r="G3" s="121"/>
      <c r="H3" s="121"/>
      <c r="I3" s="121"/>
    </row>
    <row r="4" spans="1:9" ht="30.75" customHeight="1">
      <c r="A4" s="46" t="s">
        <v>79</v>
      </c>
      <c r="B4" s="121" t="s">
        <v>171</v>
      </c>
      <c r="C4" s="121"/>
      <c r="D4" s="121"/>
      <c r="E4" s="121"/>
      <c r="F4" s="121"/>
      <c r="G4" s="121"/>
      <c r="H4" s="121"/>
      <c r="I4" s="121"/>
    </row>
    <row r="5" spans="1:9" ht="29.25" customHeight="1">
      <c r="A5" s="46" t="s">
        <v>80</v>
      </c>
      <c r="B5" s="121" t="s">
        <v>176</v>
      </c>
      <c r="C5" s="121"/>
      <c r="D5" s="121"/>
      <c r="E5" s="121"/>
      <c r="F5" s="121"/>
      <c r="G5" s="121"/>
      <c r="H5" s="121"/>
      <c r="I5" s="121"/>
    </row>
    <row r="6" spans="1:9" ht="33.75" customHeight="1">
      <c r="A6" s="46" t="s">
        <v>81</v>
      </c>
      <c r="B6" s="121" t="s">
        <v>191</v>
      </c>
      <c r="C6" s="121"/>
      <c r="D6" s="121"/>
      <c r="E6" s="121"/>
      <c r="F6" s="121"/>
      <c r="G6" s="121"/>
      <c r="H6" s="121"/>
      <c r="I6" s="121"/>
    </row>
    <row r="7" spans="1:9" s="42" customFormat="1" ht="30.75" customHeight="1">
      <c r="A7" s="46" t="s">
        <v>82</v>
      </c>
      <c r="B7" s="122" t="s">
        <v>193</v>
      </c>
      <c r="C7" s="122"/>
      <c r="D7" s="122"/>
      <c r="E7" s="122"/>
      <c r="F7" s="122"/>
      <c r="G7" s="122"/>
      <c r="H7" s="122"/>
      <c r="I7" s="122"/>
    </row>
    <row r="8" spans="1:9" ht="33" customHeight="1">
      <c r="A8" s="46" t="s">
        <v>83</v>
      </c>
      <c r="B8" s="121" t="s">
        <v>13</v>
      </c>
      <c r="C8" s="121"/>
      <c r="D8" s="121"/>
      <c r="E8" s="121"/>
      <c r="F8" s="121"/>
      <c r="G8" s="121"/>
      <c r="H8" s="121"/>
      <c r="I8" s="121"/>
    </row>
    <row r="9" spans="1:9" ht="33.75" customHeight="1">
      <c r="A9" s="46" t="s">
        <v>84</v>
      </c>
      <c r="B9" s="121" t="s">
        <v>187</v>
      </c>
      <c r="C9" s="121"/>
      <c r="D9" s="121"/>
      <c r="E9" s="121"/>
      <c r="F9" s="121"/>
      <c r="G9" s="121"/>
      <c r="H9" s="121"/>
      <c r="I9" s="121"/>
    </row>
    <row r="10" spans="1:9" ht="36" customHeight="1">
      <c r="A10" s="46" t="s">
        <v>85</v>
      </c>
      <c r="B10" s="121" t="s">
        <v>3</v>
      </c>
      <c r="C10" s="121"/>
      <c r="D10" s="121"/>
      <c r="E10" s="121"/>
      <c r="F10" s="121"/>
      <c r="G10" s="121"/>
      <c r="H10" s="121"/>
      <c r="I10" s="121"/>
    </row>
    <row r="11" spans="1:9" ht="34.5" customHeight="1">
      <c r="A11" s="46" t="s">
        <v>86</v>
      </c>
      <c r="B11" s="121" t="s">
        <v>5</v>
      </c>
      <c r="C11" s="121"/>
      <c r="D11" s="121"/>
      <c r="E11" s="121"/>
      <c r="F11" s="121"/>
      <c r="G11" s="121"/>
      <c r="H11" s="121"/>
      <c r="I11" s="121"/>
    </row>
    <row r="12" spans="1:9" ht="33.75" customHeight="1">
      <c r="A12" s="46" t="s">
        <v>87</v>
      </c>
      <c r="B12" s="121" t="s">
        <v>1</v>
      </c>
      <c r="C12" s="121"/>
      <c r="D12" s="121"/>
      <c r="E12" s="121"/>
      <c r="F12" s="121"/>
      <c r="G12" s="121"/>
      <c r="H12" s="121"/>
      <c r="I12" s="121"/>
    </row>
    <row r="13" spans="1:9" ht="33" customHeight="1">
      <c r="A13" s="46" t="s">
        <v>88</v>
      </c>
      <c r="B13" s="121" t="s">
        <v>7</v>
      </c>
      <c r="C13" s="121"/>
      <c r="D13" s="121"/>
      <c r="E13" s="121"/>
      <c r="F13" s="121"/>
      <c r="G13" s="121"/>
      <c r="H13" s="121"/>
      <c r="I13" s="121"/>
    </row>
    <row r="14" spans="1:9" ht="16.5" customHeight="1">
      <c r="A14" s="46" t="s">
        <v>89</v>
      </c>
      <c r="B14" s="121" t="s">
        <v>9</v>
      </c>
      <c r="C14" s="121"/>
      <c r="D14" s="121"/>
      <c r="E14" s="121"/>
      <c r="F14" s="121"/>
      <c r="G14" s="121"/>
      <c r="H14" s="121"/>
      <c r="I14" s="121"/>
    </row>
    <row r="15" spans="1:9" ht="37.5" customHeight="1">
      <c r="A15" s="46" t="s">
        <v>90</v>
      </c>
      <c r="B15" s="121" t="s">
        <v>11</v>
      </c>
      <c r="C15" s="121"/>
      <c r="D15" s="121"/>
      <c r="E15" s="121"/>
      <c r="F15" s="121"/>
      <c r="G15" s="121"/>
      <c r="H15" s="121"/>
      <c r="I15" s="121"/>
    </row>
  </sheetData>
  <mergeCells count="13">
    <mergeCell ref="B3:I3"/>
    <mergeCell ref="B4:I4"/>
    <mergeCell ref="B5:I5"/>
    <mergeCell ref="B6:I6"/>
    <mergeCell ref="B7:I7"/>
    <mergeCell ref="B8:I8"/>
    <mergeCell ref="B9:I9"/>
    <mergeCell ref="B10:I10"/>
    <mergeCell ref="B15:I15"/>
    <mergeCell ref="B11:I11"/>
    <mergeCell ref="B12:I12"/>
    <mergeCell ref="B13:I13"/>
    <mergeCell ref="B14:I14"/>
  </mergeCells>
  <hyperlinks>
    <hyperlink ref="B3:I3" location="'Tavola 1'!A1" display="Musei e istituti assimilati totali e aperti per soggetto titolare e provincia(*). Toscana 2011-2013 (valori assoluti e percentuali)"/>
    <hyperlink ref="B4:I4" location="'Tavola 2'!A1" display="Musei e istituti assimilati aperti per tipologia, categoria e provincia(*). Toscana 2012- 2014 (valori assoluti e percentuali)"/>
    <hyperlink ref="B5:I5" location="'Tavola 3'!A1" display="Ingressi nei musei e istituti assimilati aperti per tipologia. Toscana 2011-2013"/>
    <hyperlink ref="B6:I6" location="'Tavola 4'!A1" display="Musei statali, visitatori e introiti per tipo di istituto e provincia. Toscana 2013 (valori assoluti)"/>
    <hyperlink ref="B7:I7" location="'Tavola 5'!A1" display="Monumenti e aree archeologiche statali, visitatori e introiti per tipo di istituto e provincia. Toscana 2013 (valori assoluti)"/>
    <hyperlink ref="B8:I8" location="'Tavola 6'!A1" display="Persone di 6 anni e più che hanno visitato musei, mostre, monumenti e siti archeologici nei 12 mesi precedenti l'intervista per ripartizione. Toscana  2011-2013 (valori percentuali)"/>
    <hyperlink ref="B9:I9" location="'Tavola 7'!A1" display="Biblioteche di Ente locale, patrimonio documentario, personale, spese di  funzionamento e prestiti per provincia e rete bibliotecaria. Toscana 2011-2013 (valori assoluti)"/>
    <hyperlink ref="B10:I10" location="'Tavola 8'!A1" display="Numero di spettacoli, ingressi, presenze, spesa al botteghino, spesa del pubblico e volume d'affari per provincia. Toscana 2013 (valori assoluti)"/>
    <hyperlink ref="B11:I11" location="'Tavola 9'!A1" display="Numero di spettacoli, ingressi, presenze, spesa al botteghino, spesa del pubblico e volume d'affari per tipo di attività. Toscana 2013 (valori assoluti)"/>
    <hyperlink ref="B12:I12" location="'Tavola 10'!A1" display="Persone di 6 anni e più che hanno fruito nell'ultimo anno dei vari tipi di spettacoli e intrattenimenti per ripartizione. Toscana 2011-2013 (valori percentuali)"/>
    <hyperlink ref="B13:I13" location="'Tavola 11'!A1" display="Opere pubblicate e tiratura (in migliaia) per genere e provincia di pubblicazione. Toscana 2012 (valori assoluti)"/>
    <hyperlink ref="B14:I14" location="'Tavola 12'!A1" display="Lettori di 6 anni e più per ripartizione. Toscana 2011-2013 (valori percentuali)"/>
    <hyperlink ref="B15:I15" location="'Tavola 14'!A1" display="Persone di 3 anni e più che guardano la televisione e ascoltano la radio per ripartizione. Toscana 2011-2013 (valori percentuali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:G1"/>
    </sheetView>
  </sheetViews>
  <sheetFormatPr defaultColWidth="9.140625" defaultRowHeight="12.75"/>
  <cols>
    <col min="1" max="1" width="30.00390625" style="6" bestFit="1" customWidth="1"/>
    <col min="2" max="2" width="9.8515625" style="6" bestFit="1" customWidth="1"/>
    <col min="3" max="3" width="12.28125" style="6" bestFit="1" customWidth="1"/>
    <col min="4" max="4" width="11.57421875" style="6" bestFit="1" customWidth="1"/>
    <col min="5" max="5" width="13.7109375" style="6" bestFit="1" customWidth="1"/>
    <col min="6" max="7" width="14.140625" style="6" bestFit="1" customWidth="1"/>
    <col min="8" max="16384" width="9.140625" style="6" customWidth="1"/>
  </cols>
  <sheetData>
    <row r="1" spans="1:7" ht="26.25" customHeight="1">
      <c r="A1" s="119" t="s">
        <v>4</v>
      </c>
      <c r="B1" s="119"/>
      <c r="C1" s="119"/>
      <c r="D1" s="119"/>
      <c r="E1" s="119"/>
      <c r="F1" s="119"/>
      <c r="G1" s="119"/>
    </row>
    <row r="2" spans="1:7" ht="12.75" thickBot="1">
      <c r="A2" s="10"/>
      <c r="B2" s="10"/>
      <c r="C2" s="10"/>
      <c r="D2" s="10"/>
      <c r="E2" s="10"/>
      <c r="F2" s="10"/>
      <c r="G2" s="10"/>
    </row>
    <row r="3" spans="1:9" ht="24">
      <c r="A3" s="21" t="s">
        <v>68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I3" s="39" t="s">
        <v>91</v>
      </c>
    </row>
    <row r="4" spans="1:7" ht="12">
      <c r="A4" s="6" t="s">
        <v>60</v>
      </c>
      <c r="B4" s="27">
        <v>214259</v>
      </c>
      <c r="C4" s="27">
        <v>6540085</v>
      </c>
      <c r="D4" s="27">
        <v>14678</v>
      </c>
      <c r="E4" s="27">
        <v>43287682.55</v>
      </c>
      <c r="F4" s="27">
        <v>49183165.69</v>
      </c>
      <c r="G4" s="27">
        <v>49310203.28</v>
      </c>
    </row>
    <row r="5" spans="1:7" ht="12">
      <c r="A5" s="6" t="s">
        <v>61</v>
      </c>
      <c r="B5" s="27">
        <v>10669</v>
      </c>
      <c r="C5" s="27">
        <v>1751075</v>
      </c>
      <c r="D5" s="27">
        <v>64209</v>
      </c>
      <c r="E5" s="27">
        <v>28179738.31</v>
      </c>
      <c r="F5" s="27">
        <v>35424384.57</v>
      </c>
      <c r="G5" s="27">
        <v>35921526.42</v>
      </c>
    </row>
    <row r="6" spans="1:7" ht="12">
      <c r="A6" s="6" t="s">
        <v>62</v>
      </c>
      <c r="B6" s="27">
        <v>3912</v>
      </c>
      <c r="C6" s="27">
        <v>1230564</v>
      </c>
      <c r="D6" s="27">
        <v>65585</v>
      </c>
      <c r="E6" s="27">
        <v>39394959.35</v>
      </c>
      <c r="F6" s="27">
        <v>45859914.5</v>
      </c>
      <c r="G6" s="27">
        <v>46395163.56</v>
      </c>
    </row>
    <row r="7" spans="1:7" ht="12">
      <c r="A7" s="6" t="s">
        <v>63</v>
      </c>
      <c r="B7" s="27">
        <v>29046</v>
      </c>
      <c r="C7" s="27">
        <v>3033720</v>
      </c>
      <c r="D7" s="27">
        <v>8528</v>
      </c>
      <c r="E7" s="27">
        <v>35924065.660000004</v>
      </c>
      <c r="F7" s="27">
        <v>61783330.51</v>
      </c>
      <c r="G7" s="27">
        <v>254568129.02</v>
      </c>
    </row>
    <row r="8" spans="1:7" ht="12">
      <c r="A8" s="6" t="s">
        <v>64</v>
      </c>
      <c r="B8" s="27">
        <v>61705</v>
      </c>
      <c r="C8" s="27">
        <v>2250324</v>
      </c>
      <c r="D8" s="27">
        <v>3298739</v>
      </c>
      <c r="E8" s="27">
        <v>22482049.610000003</v>
      </c>
      <c r="F8" s="27">
        <v>84726937.50999999</v>
      </c>
      <c r="G8" s="27">
        <v>85990969.49</v>
      </c>
    </row>
    <row r="9" spans="1:7" ht="12">
      <c r="A9" s="6" t="s">
        <v>65</v>
      </c>
      <c r="B9" s="27">
        <v>1395</v>
      </c>
      <c r="C9" s="27">
        <v>842566</v>
      </c>
      <c r="D9" s="27">
        <v>231</v>
      </c>
      <c r="E9" s="27">
        <v>7453527.7</v>
      </c>
      <c r="F9" s="27">
        <v>9328216.15</v>
      </c>
      <c r="G9" s="27">
        <v>9347560.15</v>
      </c>
    </row>
    <row r="10" spans="1:7" ht="12">
      <c r="A10" s="6" t="s">
        <v>66</v>
      </c>
      <c r="B10" s="27">
        <v>6190</v>
      </c>
      <c r="C10" s="27">
        <v>2017467</v>
      </c>
      <c r="D10" s="27">
        <v>2162</v>
      </c>
      <c r="E10" s="27">
        <v>16378586.91</v>
      </c>
      <c r="F10" s="27">
        <v>26218707.56</v>
      </c>
      <c r="G10" s="27">
        <v>27352269.22</v>
      </c>
    </row>
    <row r="11" spans="1:7" ht="12">
      <c r="A11" s="6" t="s">
        <v>67</v>
      </c>
      <c r="B11" s="27">
        <v>4772</v>
      </c>
      <c r="C11" s="27">
        <v>559143</v>
      </c>
      <c r="D11" s="27">
        <v>798940</v>
      </c>
      <c r="E11" s="27">
        <v>4244821.83</v>
      </c>
      <c r="F11" s="27">
        <v>16474920.55</v>
      </c>
      <c r="G11" s="27">
        <v>17380146.94</v>
      </c>
    </row>
    <row r="12" spans="1:7" s="7" customFormat="1" ht="12.75" thickBot="1">
      <c r="A12" s="32" t="s">
        <v>36</v>
      </c>
      <c r="B12" s="33">
        <v>331948</v>
      </c>
      <c r="C12" s="33">
        <v>18224944</v>
      </c>
      <c r="D12" s="33">
        <v>4253072</v>
      </c>
      <c r="E12" s="33">
        <v>197345431.92000002</v>
      </c>
      <c r="F12" s="33">
        <v>328999577.03999996</v>
      </c>
      <c r="G12" s="33">
        <v>526265968.08</v>
      </c>
    </row>
    <row r="13" ht="12">
      <c r="A13" s="23" t="s">
        <v>72</v>
      </c>
    </row>
  </sheetData>
  <mergeCells count="1">
    <mergeCell ref="A1:G1"/>
  </mergeCells>
  <hyperlinks>
    <hyperlink ref="I3" location="Indice!A1" display="Vai all'Indice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8"/>
  <sheetViews>
    <sheetView workbookViewId="0" topLeftCell="A1">
      <selection activeCell="A1" sqref="A1:P1"/>
    </sheetView>
  </sheetViews>
  <sheetFormatPr defaultColWidth="9.140625" defaultRowHeight="12.75"/>
  <cols>
    <col min="1" max="1" width="12.421875" style="6" customWidth="1"/>
    <col min="2" max="3" width="6.28125" style="6" bestFit="1" customWidth="1"/>
    <col min="4" max="4" width="6.57421875" style="6" bestFit="1" customWidth="1"/>
    <col min="5" max="6" width="6.28125" style="6" bestFit="1" customWidth="1"/>
    <col min="7" max="7" width="6.57421875" style="6" bestFit="1" customWidth="1"/>
    <col min="8" max="9" width="5.140625" style="6" bestFit="1" customWidth="1"/>
    <col min="10" max="10" width="6.57421875" style="6" bestFit="1" customWidth="1"/>
    <col min="11" max="12" width="6.140625" style="6" bestFit="1" customWidth="1"/>
    <col min="13" max="13" width="6.57421875" style="6" bestFit="1" customWidth="1"/>
    <col min="14" max="15" width="6.28125" style="6" bestFit="1" customWidth="1"/>
    <col min="16" max="16" width="6.57421875" style="6" bestFit="1" customWidth="1"/>
    <col min="17" max="16384" width="9.140625" style="6" customWidth="1"/>
  </cols>
  <sheetData>
    <row r="1" spans="1:16" ht="24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2:16" ht="12.75" thickBo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8" customFormat="1" ht="26.25" customHeight="1">
      <c r="A3" s="152" t="s">
        <v>16</v>
      </c>
      <c r="B3" s="157" t="s">
        <v>18</v>
      </c>
      <c r="C3" s="157"/>
      <c r="D3" s="157"/>
      <c r="E3" s="157" t="s">
        <v>19</v>
      </c>
      <c r="F3" s="157"/>
      <c r="G3" s="157"/>
      <c r="H3" s="157" t="s">
        <v>20</v>
      </c>
      <c r="I3" s="157"/>
      <c r="J3" s="157"/>
      <c r="K3" s="157" t="s">
        <v>21</v>
      </c>
      <c r="L3" s="157"/>
      <c r="M3" s="157"/>
      <c r="N3" s="157" t="s">
        <v>22</v>
      </c>
      <c r="O3" s="157"/>
      <c r="P3" s="157"/>
    </row>
    <row r="4" spans="1:18" s="16" customFormat="1" ht="14.25">
      <c r="A4" s="118"/>
      <c r="B4" s="19">
        <v>2016</v>
      </c>
      <c r="C4" s="19">
        <v>2017</v>
      </c>
      <c r="D4" s="19">
        <v>2018</v>
      </c>
      <c r="E4" s="19">
        <v>2016</v>
      </c>
      <c r="F4" s="19">
        <v>2017</v>
      </c>
      <c r="G4" s="19">
        <v>2018</v>
      </c>
      <c r="H4" s="19">
        <v>2016</v>
      </c>
      <c r="I4" s="19">
        <v>2017</v>
      </c>
      <c r="J4" s="19">
        <v>2018</v>
      </c>
      <c r="K4" s="19">
        <v>2016</v>
      </c>
      <c r="L4" s="19">
        <v>2017</v>
      </c>
      <c r="M4" s="19">
        <v>2018</v>
      </c>
      <c r="N4" s="19">
        <v>2016</v>
      </c>
      <c r="O4" s="19">
        <v>2017</v>
      </c>
      <c r="P4" s="19">
        <v>2018</v>
      </c>
      <c r="R4" s="39" t="s">
        <v>91</v>
      </c>
    </row>
    <row r="5" spans="1:16" s="7" customFormat="1" ht="12">
      <c r="A5" s="7" t="s">
        <v>37</v>
      </c>
      <c r="B5" s="13">
        <v>20.9</v>
      </c>
      <c r="C5" s="7">
        <v>20.2</v>
      </c>
      <c r="D5" s="7">
        <v>21</v>
      </c>
      <c r="E5" s="13">
        <v>55</v>
      </c>
      <c r="F5" s="7">
        <v>49.5</v>
      </c>
      <c r="G5" s="7">
        <v>51.6</v>
      </c>
      <c r="H5" s="13">
        <v>9.5</v>
      </c>
      <c r="I5" s="7">
        <v>10.3</v>
      </c>
      <c r="J5" s="7">
        <v>10.8</v>
      </c>
      <c r="K5" s="13">
        <v>22.1</v>
      </c>
      <c r="L5" s="7">
        <v>17.8</v>
      </c>
      <c r="M5" s="13">
        <v>21.8</v>
      </c>
      <c r="N5" s="13">
        <v>29.2</v>
      </c>
      <c r="O5" s="13">
        <v>26.1</v>
      </c>
      <c r="P5" s="13">
        <v>24.5</v>
      </c>
    </row>
    <row r="6" spans="1:16" ht="12">
      <c r="A6" s="6" t="s">
        <v>14</v>
      </c>
      <c r="B6" s="14">
        <v>23.5</v>
      </c>
      <c r="C6" s="6">
        <v>23.1</v>
      </c>
      <c r="D6" s="6">
        <v>21.6</v>
      </c>
      <c r="E6" s="14">
        <v>57.5</v>
      </c>
      <c r="F6" s="6">
        <v>54.5</v>
      </c>
      <c r="G6" s="6">
        <v>52.6</v>
      </c>
      <c r="H6" s="14">
        <v>9.5</v>
      </c>
      <c r="I6" s="6">
        <v>10.8</v>
      </c>
      <c r="J6" s="6">
        <v>10.4</v>
      </c>
      <c r="K6" s="14">
        <v>22.5</v>
      </c>
      <c r="L6" s="6">
        <v>19.2</v>
      </c>
      <c r="M6" s="14">
        <v>21.7</v>
      </c>
      <c r="N6" s="14">
        <v>27.9</v>
      </c>
      <c r="O6" s="14">
        <v>25.9</v>
      </c>
      <c r="P6" s="14">
        <v>26.3</v>
      </c>
    </row>
    <row r="7" spans="1:16" ht="12.75" thickBot="1">
      <c r="A7" s="10" t="s">
        <v>40</v>
      </c>
      <c r="B7" s="18">
        <v>20</v>
      </c>
      <c r="C7" s="10">
        <v>19.2</v>
      </c>
      <c r="D7" s="10">
        <v>19.2</v>
      </c>
      <c r="E7" s="18">
        <v>52.2</v>
      </c>
      <c r="F7" s="10">
        <v>49.6</v>
      </c>
      <c r="G7" s="10">
        <v>48.8</v>
      </c>
      <c r="H7" s="18">
        <v>8.3</v>
      </c>
      <c r="I7" s="10">
        <v>9.1</v>
      </c>
      <c r="J7" s="10">
        <v>9.3</v>
      </c>
      <c r="K7" s="18">
        <v>20.8</v>
      </c>
      <c r="L7" s="10">
        <v>18.6</v>
      </c>
      <c r="M7" s="18">
        <v>20</v>
      </c>
      <c r="N7" s="18">
        <v>26.4</v>
      </c>
      <c r="O7" s="18">
        <v>24.8</v>
      </c>
      <c r="P7" s="18">
        <v>25.4</v>
      </c>
    </row>
    <row r="8" ht="12">
      <c r="A8" s="23" t="s">
        <v>71</v>
      </c>
    </row>
  </sheetData>
  <mergeCells count="7">
    <mergeCell ref="A1:P1"/>
    <mergeCell ref="K3:M3"/>
    <mergeCell ref="N3:P3"/>
    <mergeCell ref="A3:A4"/>
    <mergeCell ref="B3:D3"/>
    <mergeCell ref="E3:G3"/>
    <mergeCell ref="H3:J3"/>
  </mergeCells>
  <hyperlinks>
    <hyperlink ref="R4" location="Indice!A1" display="Vai all'Indice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" sqref="A1:E1"/>
    </sheetView>
  </sheetViews>
  <sheetFormatPr defaultColWidth="9.140625" defaultRowHeight="12.75"/>
  <cols>
    <col min="1" max="1" width="13.140625" style="6" customWidth="1"/>
    <col min="2" max="2" width="10.57421875" style="6" bestFit="1" customWidth="1"/>
    <col min="3" max="4" width="10.140625" style="6" bestFit="1" customWidth="1"/>
    <col min="5" max="16384" width="9.140625" style="6" customWidth="1"/>
  </cols>
  <sheetData>
    <row r="1" spans="1:5" ht="26.25" customHeight="1">
      <c r="A1" s="119" t="s">
        <v>6</v>
      </c>
      <c r="B1" s="119"/>
      <c r="C1" s="119"/>
      <c r="D1" s="119"/>
      <c r="E1" s="119"/>
    </row>
    <row r="2" spans="1:5" ht="12.75" thickBot="1">
      <c r="A2" s="10"/>
      <c r="B2" s="10"/>
      <c r="C2" s="10"/>
      <c r="D2" s="10"/>
      <c r="E2" s="10"/>
    </row>
    <row r="3" spans="1:11" s="7" customFormat="1" ht="24">
      <c r="A3" s="117" t="s">
        <v>16</v>
      </c>
      <c r="B3" s="115" t="s">
        <v>23</v>
      </c>
      <c r="C3" s="115" t="s">
        <v>24</v>
      </c>
      <c r="D3" s="115" t="s">
        <v>25</v>
      </c>
      <c r="E3" s="115" t="s">
        <v>36</v>
      </c>
      <c r="F3" s="6"/>
      <c r="G3" s="6"/>
      <c r="H3" s="6"/>
      <c r="I3" s="6"/>
      <c r="K3" s="39" t="s">
        <v>91</v>
      </c>
    </row>
    <row r="4" spans="1:9" s="15" customFormat="1" ht="12">
      <c r="A4" s="116">
        <v>2015</v>
      </c>
      <c r="B4" s="34">
        <v>98</v>
      </c>
      <c r="C4" s="34">
        <v>167</v>
      </c>
      <c r="D4" s="34">
        <v>2403</v>
      </c>
      <c r="E4" s="34">
        <v>2668</v>
      </c>
      <c r="F4" s="6"/>
      <c r="G4" s="6"/>
      <c r="H4" s="6"/>
      <c r="I4" s="6"/>
    </row>
    <row r="5" spans="1:9" s="15" customFormat="1" ht="12">
      <c r="A5" s="116">
        <v>2016</v>
      </c>
      <c r="B5" s="34">
        <v>45</v>
      </c>
      <c r="C5" s="34">
        <v>124</v>
      </c>
      <c r="D5" s="34">
        <v>2599</v>
      </c>
      <c r="E5" s="34">
        <v>2768</v>
      </c>
      <c r="F5" s="6"/>
      <c r="G5" s="6"/>
      <c r="H5" s="6"/>
      <c r="I5" s="6"/>
    </row>
    <row r="6" spans="1:9" s="15" customFormat="1" ht="12">
      <c r="A6" s="158">
        <v>2017</v>
      </c>
      <c r="B6" s="158"/>
      <c r="C6" s="158"/>
      <c r="D6" s="158"/>
      <c r="E6" s="158"/>
      <c r="F6" s="6"/>
      <c r="G6" s="6"/>
      <c r="H6" s="6"/>
      <c r="I6" s="6"/>
    </row>
    <row r="7" spans="1:9" s="15" customFormat="1" ht="12">
      <c r="A7" s="7" t="s">
        <v>37</v>
      </c>
      <c r="B7" s="25">
        <v>46</v>
      </c>
      <c r="C7" s="25">
        <v>207</v>
      </c>
      <c r="D7" s="25">
        <v>2667</v>
      </c>
      <c r="E7" s="25">
        <v>2920</v>
      </c>
      <c r="F7" s="6"/>
      <c r="G7" s="6"/>
      <c r="H7" s="6"/>
      <c r="I7" s="6"/>
    </row>
    <row r="8" spans="1:9" s="59" customFormat="1" ht="12">
      <c r="A8" s="6" t="s">
        <v>14</v>
      </c>
      <c r="B8" s="24">
        <v>204</v>
      </c>
      <c r="C8" s="34">
        <v>981</v>
      </c>
      <c r="D8" s="34">
        <v>12904</v>
      </c>
      <c r="E8" s="34">
        <v>14089</v>
      </c>
      <c r="F8" s="6"/>
      <c r="G8" s="6"/>
      <c r="H8" s="6"/>
      <c r="I8" s="6"/>
    </row>
    <row r="9" spans="1:9" s="15" customFormat="1" ht="12.75" thickBot="1">
      <c r="A9" s="10" t="s">
        <v>40</v>
      </c>
      <c r="B9" s="26">
        <v>8310</v>
      </c>
      <c r="C9" s="113">
        <v>6141</v>
      </c>
      <c r="D9" s="113">
        <v>55708</v>
      </c>
      <c r="E9" s="113">
        <v>70159</v>
      </c>
      <c r="F9" s="6"/>
      <c r="G9" s="6"/>
      <c r="H9" s="6"/>
      <c r="I9" s="6"/>
    </row>
    <row r="10" spans="1:9" s="15" customFormat="1" ht="12">
      <c r="A10" s="23" t="s">
        <v>73</v>
      </c>
      <c r="B10" s="6"/>
      <c r="C10" s="6"/>
      <c r="D10" s="6"/>
      <c r="E10" s="6"/>
      <c r="F10" s="6"/>
      <c r="G10" s="6"/>
      <c r="H10" s="6"/>
      <c r="I10" s="6"/>
    </row>
    <row r="11" ht="12">
      <c r="A11" s="23" t="s">
        <v>156</v>
      </c>
    </row>
    <row r="21" spans="1:9" s="7" customFormat="1" ht="12">
      <c r="A21" s="6"/>
      <c r="B21" s="6"/>
      <c r="C21" s="6"/>
      <c r="D21" s="6"/>
      <c r="E21" s="6"/>
      <c r="F21" s="6"/>
      <c r="G21" s="6"/>
      <c r="H21" s="6"/>
      <c r="I21" s="6"/>
    </row>
  </sheetData>
  <mergeCells count="2">
    <mergeCell ref="A1:E1"/>
    <mergeCell ref="A6:E6"/>
  </mergeCells>
  <hyperlinks>
    <hyperlink ref="K3" location="Indice!A1" display="Vai all'Indice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S19" sqref="S19"/>
    </sheetView>
  </sheetViews>
  <sheetFormatPr defaultColWidth="9.140625" defaultRowHeight="12.75"/>
  <cols>
    <col min="1" max="1" width="13.421875" style="6" customWidth="1"/>
    <col min="2" max="16384" width="9.140625" style="6" customWidth="1"/>
  </cols>
  <sheetData>
    <row r="1" ht="12">
      <c r="A1" s="4" t="s">
        <v>8</v>
      </c>
    </row>
    <row r="2" spans="1:7" ht="12.75" thickBot="1">
      <c r="A2" s="10"/>
      <c r="B2" s="10"/>
      <c r="C2" s="10"/>
      <c r="D2" s="10"/>
      <c r="E2" s="10"/>
      <c r="F2" s="10"/>
      <c r="G2" s="10"/>
    </row>
    <row r="3" spans="1:9" ht="38.25" customHeight="1">
      <c r="A3" s="152" t="s">
        <v>16</v>
      </c>
      <c r="B3" s="157" t="s">
        <v>70</v>
      </c>
      <c r="C3" s="157"/>
      <c r="D3" s="157"/>
      <c r="E3" s="157" t="s">
        <v>69</v>
      </c>
      <c r="F3" s="157"/>
      <c r="G3" s="157"/>
      <c r="I3" s="39" t="s">
        <v>91</v>
      </c>
    </row>
    <row r="4" spans="1:7" s="7" customFormat="1" ht="12">
      <c r="A4" s="118"/>
      <c r="B4" s="21">
        <v>2016</v>
      </c>
      <c r="C4" s="21">
        <v>2017</v>
      </c>
      <c r="D4" s="21">
        <v>2018</v>
      </c>
      <c r="E4" s="21">
        <v>2016</v>
      </c>
      <c r="F4" s="21">
        <v>2017</v>
      </c>
      <c r="G4" s="21">
        <v>2018</v>
      </c>
    </row>
    <row r="5" spans="1:7" s="20" customFormat="1" ht="12">
      <c r="A5" s="20" t="s">
        <v>37</v>
      </c>
      <c r="B5" s="20">
        <v>44.2</v>
      </c>
      <c r="C5" s="20">
        <v>46.4</v>
      </c>
      <c r="D5" s="20">
        <v>48.3</v>
      </c>
      <c r="E5" s="20">
        <v>48.5</v>
      </c>
      <c r="F5" s="20">
        <v>46.1</v>
      </c>
      <c r="G5" s="20">
        <v>41.2</v>
      </c>
    </row>
    <row r="6" spans="1:7" ht="12">
      <c r="A6" s="6" t="s">
        <v>14</v>
      </c>
      <c r="B6" s="6">
        <v>42.7</v>
      </c>
      <c r="C6" s="6">
        <v>44.5</v>
      </c>
      <c r="D6" s="6">
        <v>43.5</v>
      </c>
      <c r="E6" s="6">
        <v>45.4</v>
      </c>
      <c r="F6" s="6">
        <v>40.8</v>
      </c>
      <c r="G6" s="6">
        <v>37.3</v>
      </c>
    </row>
    <row r="7" spans="1:7" ht="12.75" thickBot="1">
      <c r="A7" s="10" t="s">
        <v>40</v>
      </c>
      <c r="B7" s="22">
        <v>40.5</v>
      </c>
      <c r="C7" s="22">
        <v>41</v>
      </c>
      <c r="D7" s="22">
        <v>40.6</v>
      </c>
      <c r="E7" s="22">
        <v>43.9</v>
      </c>
      <c r="F7" s="22">
        <v>40.6</v>
      </c>
      <c r="G7" s="22">
        <v>38</v>
      </c>
    </row>
    <row r="8" ht="12">
      <c r="A8" s="23" t="s">
        <v>71</v>
      </c>
    </row>
  </sheetData>
  <mergeCells count="3">
    <mergeCell ref="A3:A4"/>
    <mergeCell ref="B3:D3"/>
    <mergeCell ref="E3:G3"/>
  </mergeCells>
  <hyperlinks>
    <hyperlink ref="I3" location="Indice!A1" display="Vai all'Indic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U17" sqref="U17"/>
    </sheetView>
  </sheetViews>
  <sheetFormatPr defaultColWidth="9.140625" defaultRowHeight="12.75"/>
  <cols>
    <col min="1" max="1" width="15.00390625" style="6" customWidth="1"/>
    <col min="2" max="7" width="8.421875" style="6" customWidth="1"/>
    <col min="8" max="16384" width="9.140625" style="6" customWidth="1"/>
  </cols>
  <sheetData>
    <row r="1" spans="1:7" ht="26.25" customHeight="1">
      <c r="A1" s="119" t="s">
        <v>10</v>
      </c>
      <c r="B1" s="119"/>
      <c r="C1" s="119"/>
      <c r="D1" s="119"/>
      <c r="E1" s="119"/>
      <c r="F1" s="119"/>
      <c r="G1" s="119"/>
    </row>
    <row r="2" spans="1:7" ht="12.75" thickBot="1">
      <c r="A2" s="10"/>
      <c r="B2" s="10"/>
      <c r="C2" s="10"/>
      <c r="D2" s="10"/>
      <c r="E2" s="10"/>
      <c r="F2" s="10"/>
      <c r="G2" s="10"/>
    </row>
    <row r="3" spans="1:9" ht="27.75" customHeight="1">
      <c r="A3" s="152" t="s">
        <v>16</v>
      </c>
      <c r="B3" s="157" t="s">
        <v>41</v>
      </c>
      <c r="C3" s="157"/>
      <c r="D3" s="157"/>
      <c r="E3" s="157" t="s">
        <v>42</v>
      </c>
      <c r="F3" s="157"/>
      <c r="G3" s="157"/>
      <c r="I3" s="39" t="s">
        <v>91</v>
      </c>
    </row>
    <row r="4" spans="1:7" ht="13.5" customHeight="1">
      <c r="A4" s="118"/>
      <c r="B4" s="3">
        <v>2016</v>
      </c>
      <c r="C4" s="3">
        <v>2017</v>
      </c>
      <c r="D4" s="3">
        <v>2018</v>
      </c>
      <c r="E4" s="3">
        <v>2016</v>
      </c>
      <c r="F4" s="3">
        <v>2017</v>
      </c>
      <c r="G4" s="3">
        <v>2018</v>
      </c>
    </row>
    <row r="5" spans="1:7" s="7" customFormat="1" ht="12">
      <c r="A5" s="7" t="s">
        <v>37</v>
      </c>
      <c r="B5" s="13">
        <v>92.5</v>
      </c>
      <c r="C5" s="13">
        <v>92.4</v>
      </c>
      <c r="D5" s="13">
        <v>92.3</v>
      </c>
      <c r="E5" s="13">
        <v>49.6</v>
      </c>
      <c r="F5" s="13">
        <v>52.9</v>
      </c>
      <c r="G5" s="13">
        <v>59.4</v>
      </c>
    </row>
    <row r="6" spans="1:7" ht="12">
      <c r="A6" s="6" t="s">
        <v>14</v>
      </c>
      <c r="B6" s="6">
        <v>92.6</v>
      </c>
      <c r="C6" s="6">
        <v>91.4</v>
      </c>
      <c r="D6" s="6">
        <v>92.7</v>
      </c>
      <c r="E6" s="6">
        <v>52.8</v>
      </c>
      <c r="F6" s="6">
        <v>53.9</v>
      </c>
      <c r="G6" s="6">
        <v>59.6</v>
      </c>
    </row>
    <row r="7" spans="1:7" ht="12.75" thickBot="1">
      <c r="A7" s="10" t="s">
        <v>40</v>
      </c>
      <c r="B7" s="18">
        <v>92.2</v>
      </c>
      <c r="C7" s="18">
        <v>91.6</v>
      </c>
      <c r="D7" s="18">
        <v>92.4</v>
      </c>
      <c r="E7" s="18">
        <v>53</v>
      </c>
      <c r="F7" s="18">
        <v>54.6</v>
      </c>
      <c r="G7" s="18">
        <v>58.3</v>
      </c>
    </row>
    <row r="8" ht="12">
      <c r="A8" s="23" t="s">
        <v>71</v>
      </c>
    </row>
  </sheetData>
  <mergeCells count="4">
    <mergeCell ref="A3:A4"/>
    <mergeCell ref="B3:D3"/>
    <mergeCell ref="E3:G3"/>
    <mergeCell ref="A1:G1"/>
  </mergeCells>
  <hyperlinks>
    <hyperlink ref="I3" location="Indice!A1" display="Vai all'Indice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pane ySplit="5" topLeftCell="BM6" activePane="bottomLeft" state="frozen"/>
      <selection pane="topLeft" activeCell="A1" sqref="A1"/>
      <selection pane="bottomLeft" activeCell="S14" sqref="S14"/>
    </sheetView>
  </sheetViews>
  <sheetFormatPr defaultColWidth="9.140625" defaultRowHeight="12.75"/>
  <cols>
    <col min="1" max="1" width="30.421875" style="60" bestFit="1" customWidth="1"/>
    <col min="2" max="16384" width="9.140625" style="60" customWidth="1"/>
  </cols>
  <sheetData>
    <row r="1" spans="1:12" ht="12">
      <c r="A1" s="126" t="s">
        <v>160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1.25" customHeight="1" thickBot="1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4" ht="14.25" customHeight="1">
      <c r="A3" s="127" t="s">
        <v>92</v>
      </c>
      <c r="B3" s="129" t="s">
        <v>93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N3" s="39" t="s">
        <v>91</v>
      </c>
    </row>
    <row r="4" spans="1:12" ht="12" customHeight="1">
      <c r="A4" s="127"/>
      <c r="B4" s="124" t="s">
        <v>38</v>
      </c>
      <c r="C4" s="124" t="s">
        <v>27</v>
      </c>
      <c r="D4" s="124" t="s">
        <v>28</v>
      </c>
      <c r="E4" s="124" t="s">
        <v>29</v>
      </c>
      <c r="F4" s="124" t="s">
        <v>30</v>
      </c>
      <c r="G4" s="124" t="s">
        <v>31</v>
      </c>
      <c r="H4" s="124" t="s">
        <v>32</v>
      </c>
      <c r="I4" s="124" t="s">
        <v>33</v>
      </c>
      <c r="J4" s="124" t="s">
        <v>34</v>
      </c>
      <c r="K4" s="124" t="s">
        <v>35</v>
      </c>
      <c r="L4" s="124" t="s">
        <v>37</v>
      </c>
    </row>
    <row r="5" spans="1:12" ht="22.5" customHeight="1">
      <c r="A5" s="128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</row>
    <row r="6" spans="1:14" ht="6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N6" s="65"/>
    </row>
    <row r="7" spans="1:12" ht="12">
      <c r="A7" s="66" t="s">
        <v>161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12">
      <c r="A8" s="63" t="s">
        <v>127</v>
      </c>
      <c r="B8" s="64">
        <v>27</v>
      </c>
      <c r="C8" s="64">
        <v>64</v>
      </c>
      <c r="D8" s="64">
        <v>57</v>
      </c>
      <c r="E8" s="64">
        <v>203</v>
      </c>
      <c r="F8" s="64">
        <v>53</v>
      </c>
      <c r="G8" s="64">
        <v>77</v>
      </c>
      <c r="H8" s="64">
        <v>79</v>
      </c>
      <c r="I8" s="64">
        <v>112</v>
      </c>
      <c r="J8" s="64">
        <v>60</v>
      </c>
      <c r="K8" s="64">
        <v>23</v>
      </c>
      <c r="L8" s="67">
        <v>755</v>
      </c>
    </row>
    <row r="9" spans="1:12" ht="12">
      <c r="A9" s="63" t="s">
        <v>94</v>
      </c>
      <c r="B9" s="1">
        <v>7280.740740740741</v>
      </c>
      <c r="C9" s="1">
        <v>6094.40625</v>
      </c>
      <c r="D9" s="1">
        <v>5119.982456140351</v>
      </c>
      <c r="E9" s="1">
        <v>4997.15763546798</v>
      </c>
      <c r="F9" s="1">
        <v>6364.792452830188</v>
      </c>
      <c r="G9" s="1">
        <v>5478.584415584415</v>
      </c>
      <c r="H9" s="1">
        <v>4359.164556962025</v>
      </c>
      <c r="I9" s="1">
        <v>2395.901785714286</v>
      </c>
      <c r="J9" s="1">
        <v>3717.4166666666665</v>
      </c>
      <c r="K9" s="1">
        <v>11069.91304347826</v>
      </c>
      <c r="L9" s="1">
        <v>4956.870198675497</v>
      </c>
    </row>
    <row r="10" spans="1:12" ht="12">
      <c r="A10" s="68" t="s">
        <v>130</v>
      </c>
      <c r="B10" s="70">
        <v>100</v>
      </c>
      <c r="C10" s="70">
        <v>96.875</v>
      </c>
      <c r="D10" s="70">
        <v>91.22807017543859</v>
      </c>
      <c r="E10" s="70">
        <v>94.08866995073892</v>
      </c>
      <c r="F10" s="70">
        <v>98.11320754716981</v>
      </c>
      <c r="G10" s="70">
        <v>88.31168831168831</v>
      </c>
      <c r="H10" s="70">
        <v>96.20253164556962</v>
      </c>
      <c r="I10" s="70">
        <v>94.64285714285714</v>
      </c>
      <c r="J10" s="70">
        <v>86.66666666666667</v>
      </c>
      <c r="K10" s="70">
        <v>91.30434782608695</v>
      </c>
      <c r="L10" s="70">
        <v>93.64238410596026</v>
      </c>
    </row>
    <row r="11" spans="1:12" ht="12">
      <c r="A11" s="63" t="s">
        <v>128</v>
      </c>
      <c r="B11" s="69">
        <v>66.66666666666666</v>
      </c>
      <c r="C11" s="69">
        <v>53.2258064516129</v>
      </c>
      <c r="D11" s="69">
        <v>40.38461538461539</v>
      </c>
      <c r="E11" s="69">
        <v>59.16230366492147</v>
      </c>
      <c r="F11" s="69">
        <v>61.53846153846154</v>
      </c>
      <c r="G11" s="69">
        <v>67.64705882352942</v>
      </c>
      <c r="H11" s="69">
        <v>57.89473684210527</v>
      </c>
      <c r="I11" s="69">
        <v>57.54716981132076</v>
      </c>
      <c r="J11" s="69">
        <v>82.6923076923077</v>
      </c>
      <c r="K11" s="69">
        <v>52.38095238095239</v>
      </c>
      <c r="L11" s="69">
        <v>59.68882602545968</v>
      </c>
    </row>
    <row r="12" spans="1:12" ht="12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 ht="12">
      <c r="A13" s="66" t="s">
        <v>162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</row>
    <row r="14" spans="1:12" ht="12">
      <c r="A14" s="63" t="s">
        <v>127</v>
      </c>
      <c r="B14" s="64">
        <v>28</v>
      </c>
      <c r="C14" s="64">
        <v>65</v>
      </c>
      <c r="D14" s="64">
        <v>57</v>
      </c>
      <c r="E14" s="64">
        <v>205</v>
      </c>
      <c r="F14" s="64">
        <v>56</v>
      </c>
      <c r="G14" s="64">
        <v>78</v>
      </c>
      <c r="H14" s="64">
        <v>79</v>
      </c>
      <c r="I14" s="64">
        <v>111</v>
      </c>
      <c r="J14" s="64">
        <v>58</v>
      </c>
      <c r="K14" s="64">
        <v>23</v>
      </c>
      <c r="L14" s="67">
        <v>760</v>
      </c>
    </row>
    <row r="15" spans="1:12" ht="12">
      <c r="A15" s="63" t="s">
        <v>94</v>
      </c>
      <c r="B15" s="1">
        <v>6994.607142857143</v>
      </c>
      <c r="C15" s="1">
        <v>5989.153846153846</v>
      </c>
      <c r="D15" s="1">
        <v>5120.912280701755</v>
      </c>
      <c r="E15" s="1">
        <v>4942.731707317073</v>
      </c>
      <c r="F15" s="1">
        <v>6003.839285714285</v>
      </c>
      <c r="G15" s="1">
        <v>5394.25641025641</v>
      </c>
      <c r="H15" s="1">
        <v>4347.455696202532</v>
      </c>
      <c r="I15" s="1">
        <v>2414.5045045045044</v>
      </c>
      <c r="J15" s="1">
        <v>3830.603448275862</v>
      </c>
      <c r="K15" s="1">
        <v>11133.521739130434</v>
      </c>
      <c r="L15" s="1">
        <v>4917.063157894737</v>
      </c>
    </row>
    <row r="16" spans="1:12" ht="12">
      <c r="A16" s="68" t="s">
        <v>130</v>
      </c>
      <c r="B16" s="70">
        <v>96.42857142857143</v>
      </c>
      <c r="C16" s="70">
        <v>93.84615384615384</v>
      </c>
      <c r="D16" s="70">
        <v>91.22807017543859</v>
      </c>
      <c r="E16" s="70">
        <v>93.65853658536587</v>
      </c>
      <c r="F16" s="70">
        <v>98.21428571428571</v>
      </c>
      <c r="G16" s="70">
        <v>93.58974358974359</v>
      </c>
      <c r="H16" s="70">
        <v>98.73417721518987</v>
      </c>
      <c r="I16" s="70">
        <v>95.4954954954955</v>
      </c>
      <c r="J16" s="70">
        <v>87.93103448275862</v>
      </c>
      <c r="K16" s="70">
        <v>91.30434782608695</v>
      </c>
      <c r="L16" s="70">
        <v>94.21052631578948</v>
      </c>
    </row>
    <row r="17" spans="1:12" ht="12">
      <c r="A17" s="63" t="s">
        <v>128</v>
      </c>
      <c r="B17" s="69">
        <v>64.28571428571429</v>
      </c>
      <c r="C17" s="69">
        <v>47.69230769230769</v>
      </c>
      <c r="D17" s="69">
        <v>35.08771929824561</v>
      </c>
      <c r="E17" s="69">
        <v>55.60975609756098</v>
      </c>
      <c r="F17" s="69">
        <v>62.5</v>
      </c>
      <c r="G17" s="69">
        <v>61.53846153846154</v>
      </c>
      <c r="H17" s="69">
        <v>55.69620253164557</v>
      </c>
      <c r="I17" s="69">
        <v>54.054054054054056</v>
      </c>
      <c r="J17" s="69">
        <v>68.96551724137932</v>
      </c>
      <c r="K17" s="69">
        <v>47.82608695652174</v>
      </c>
      <c r="L17" s="69">
        <v>55.39473684210526</v>
      </c>
    </row>
    <row r="18" spans="1:12" ht="12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</row>
    <row r="19" spans="1:12" ht="12">
      <c r="A19" s="63"/>
      <c r="B19" s="123" t="s">
        <v>163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</row>
    <row r="20" spans="1:12" ht="12">
      <c r="A20" s="63" t="s">
        <v>164</v>
      </c>
      <c r="B20" s="64">
        <v>29</v>
      </c>
      <c r="C20" s="64">
        <v>67</v>
      </c>
      <c r="D20" s="64">
        <v>57</v>
      </c>
      <c r="E20" s="64">
        <v>205</v>
      </c>
      <c r="F20" s="64">
        <v>56</v>
      </c>
      <c r="G20" s="64">
        <v>81</v>
      </c>
      <c r="H20" s="64">
        <v>78</v>
      </c>
      <c r="I20" s="64">
        <v>112</v>
      </c>
      <c r="J20" s="64">
        <v>63</v>
      </c>
      <c r="K20" s="64">
        <v>24</v>
      </c>
      <c r="L20" s="67">
        <v>772</v>
      </c>
    </row>
    <row r="21" spans="1:12" ht="12">
      <c r="A21" s="63" t="s">
        <v>94</v>
      </c>
      <c r="B21" s="1">
        <v>6719.931034482759</v>
      </c>
      <c r="C21" s="1">
        <v>5789.194029850746</v>
      </c>
      <c r="D21" s="1">
        <v>5131.105263157895</v>
      </c>
      <c r="E21" s="1">
        <v>4933.409756097561</v>
      </c>
      <c r="F21" s="1">
        <v>5979.142857142857</v>
      </c>
      <c r="G21" s="1">
        <v>5173.2962962962965</v>
      </c>
      <c r="H21" s="1">
        <v>4393</v>
      </c>
      <c r="I21" s="1">
        <v>2385.6875</v>
      </c>
      <c r="J21" s="1">
        <v>3517.9206349206347</v>
      </c>
      <c r="K21" s="1">
        <v>10738.166666666666</v>
      </c>
      <c r="L21" s="1">
        <v>4831.141191709845</v>
      </c>
    </row>
    <row r="22" spans="1:12" ht="12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</row>
    <row r="23" spans="1:12" ht="12">
      <c r="A23" s="71" t="s">
        <v>95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</row>
    <row r="24" spans="1:12" ht="12">
      <c r="A24" s="72" t="s">
        <v>165</v>
      </c>
      <c r="B24" s="1" t="s">
        <v>39</v>
      </c>
      <c r="C24" s="1">
        <v>2</v>
      </c>
      <c r="D24" s="1">
        <v>4</v>
      </c>
      <c r="E24" s="1">
        <v>30</v>
      </c>
      <c r="F24" s="1">
        <v>3</v>
      </c>
      <c r="G24" s="1">
        <v>3</v>
      </c>
      <c r="H24" s="1">
        <v>8</v>
      </c>
      <c r="I24" s="1">
        <v>10</v>
      </c>
      <c r="J24" s="1">
        <v>3</v>
      </c>
      <c r="K24" s="1">
        <v>2</v>
      </c>
      <c r="L24" s="1">
        <v>65</v>
      </c>
    </row>
    <row r="25" spans="1:12" ht="12">
      <c r="A25" s="72" t="s">
        <v>96</v>
      </c>
      <c r="B25" s="1" t="s">
        <v>39</v>
      </c>
      <c r="C25" s="1">
        <v>1</v>
      </c>
      <c r="D25" s="1">
        <v>1</v>
      </c>
      <c r="E25" s="1">
        <v>2</v>
      </c>
      <c r="F25" s="1">
        <v>1</v>
      </c>
      <c r="G25" s="1" t="s">
        <v>39</v>
      </c>
      <c r="H25" s="1">
        <v>1</v>
      </c>
      <c r="I25" s="1" t="s">
        <v>39</v>
      </c>
      <c r="J25" s="1" t="s">
        <v>39</v>
      </c>
      <c r="K25" s="1" t="s">
        <v>39</v>
      </c>
      <c r="L25" s="1">
        <v>6</v>
      </c>
    </row>
    <row r="26" spans="1:12" ht="12">
      <c r="A26" s="68" t="s">
        <v>97</v>
      </c>
      <c r="B26" s="1">
        <v>17</v>
      </c>
      <c r="C26" s="1">
        <v>28</v>
      </c>
      <c r="D26" s="1">
        <v>14</v>
      </c>
      <c r="E26" s="1">
        <v>67</v>
      </c>
      <c r="F26" s="1">
        <v>31</v>
      </c>
      <c r="G26" s="1">
        <v>37</v>
      </c>
      <c r="H26" s="1">
        <v>33</v>
      </c>
      <c r="I26" s="1">
        <v>42</v>
      </c>
      <c r="J26" s="1">
        <v>38</v>
      </c>
      <c r="K26" s="1">
        <v>8</v>
      </c>
      <c r="L26" s="1">
        <v>315</v>
      </c>
    </row>
    <row r="27" spans="1:12" ht="12">
      <c r="A27" s="68" t="s">
        <v>98</v>
      </c>
      <c r="B27" s="1" t="s">
        <v>39</v>
      </c>
      <c r="C27" s="1" t="s">
        <v>39</v>
      </c>
      <c r="D27" s="1" t="s">
        <v>39</v>
      </c>
      <c r="E27" s="1">
        <v>8</v>
      </c>
      <c r="F27" s="1" t="s">
        <v>39</v>
      </c>
      <c r="G27" s="1">
        <v>9</v>
      </c>
      <c r="H27" s="1" t="s">
        <v>39</v>
      </c>
      <c r="I27" s="1">
        <v>8</v>
      </c>
      <c r="J27" s="1" t="s">
        <v>39</v>
      </c>
      <c r="K27" s="1" t="s">
        <v>39</v>
      </c>
      <c r="L27" s="1">
        <v>25</v>
      </c>
    </row>
    <row r="28" spans="1:12" ht="12">
      <c r="A28" s="68" t="s">
        <v>99</v>
      </c>
      <c r="B28" s="73">
        <v>1</v>
      </c>
      <c r="C28" s="1">
        <v>2</v>
      </c>
      <c r="D28" s="1" t="s">
        <v>39</v>
      </c>
      <c r="E28" s="1">
        <v>7</v>
      </c>
      <c r="F28" s="1" t="s">
        <v>39</v>
      </c>
      <c r="G28" s="1">
        <v>1</v>
      </c>
      <c r="H28" s="1" t="s">
        <v>39</v>
      </c>
      <c r="I28" s="1" t="s">
        <v>39</v>
      </c>
      <c r="J28" s="1">
        <v>1</v>
      </c>
      <c r="K28" s="1">
        <v>1</v>
      </c>
      <c r="L28" s="1">
        <v>13</v>
      </c>
    </row>
    <row r="29" spans="1:12" ht="12">
      <c r="A29" s="68" t="s">
        <v>100</v>
      </c>
      <c r="B29" s="67">
        <v>18</v>
      </c>
      <c r="C29" s="67">
        <v>33</v>
      </c>
      <c r="D29" s="67">
        <v>19</v>
      </c>
      <c r="E29" s="67">
        <v>114</v>
      </c>
      <c r="F29" s="67">
        <v>35</v>
      </c>
      <c r="G29" s="67">
        <v>50</v>
      </c>
      <c r="H29" s="67">
        <v>42</v>
      </c>
      <c r="I29" s="67">
        <v>60</v>
      </c>
      <c r="J29" s="67">
        <v>42</v>
      </c>
      <c r="K29" s="67">
        <v>11</v>
      </c>
      <c r="L29" s="1">
        <v>424</v>
      </c>
    </row>
    <row r="30" spans="1:12" ht="12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1"/>
    </row>
    <row r="31" spans="1:12" ht="12">
      <c r="A31" s="68" t="s">
        <v>101</v>
      </c>
      <c r="B31" s="67">
        <v>2</v>
      </c>
      <c r="C31" s="67">
        <v>6</v>
      </c>
      <c r="D31" s="67">
        <v>4</v>
      </c>
      <c r="E31" s="67">
        <v>28</v>
      </c>
      <c r="F31" s="67">
        <v>5</v>
      </c>
      <c r="G31" s="67">
        <v>10</v>
      </c>
      <c r="H31" s="67">
        <v>7</v>
      </c>
      <c r="I31" s="67">
        <v>15</v>
      </c>
      <c r="J31" s="67">
        <v>2</v>
      </c>
      <c r="K31" s="67">
        <v>3</v>
      </c>
      <c r="L31" s="1">
        <v>82</v>
      </c>
    </row>
    <row r="32" spans="1:12" ht="12">
      <c r="A32" s="68" t="s">
        <v>102</v>
      </c>
      <c r="B32" s="67">
        <v>4</v>
      </c>
      <c r="C32" s="67">
        <v>15</v>
      </c>
      <c r="D32" s="67">
        <v>23</v>
      </c>
      <c r="E32" s="67">
        <v>31</v>
      </c>
      <c r="F32" s="67">
        <v>10</v>
      </c>
      <c r="G32" s="67">
        <v>10</v>
      </c>
      <c r="H32" s="67">
        <v>19</v>
      </c>
      <c r="I32" s="67">
        <v>25</v>
      </c>
      <c r="J32" s="67">
        <v>8</v>
      </c>
      <c r="K32" s="67">
        <v>8</v>
      </c>
      <c r="L32" s="1">
        <v>153</v>
      </c>
    </row>
    <row r="33" spans="1:12" ht="12">
      <c r="A33" s="68" t="s">
        <v>103</v>
      </c>
      <c r="B33" s="73">
        <v>3</v>
      </c>
      <c r="C33" s="67">
        <v>9</v>
      </c>
      <c r="D33" s="67">
        <v>6</v>
      </c>
      <c r="E33" s="67">
        <v>20</v>
      </c>
      <c r="F33" s="67">
        <v>5</v>
      </c>
      <c r="G33" s="67">
        <v>6</v>
      </c>
      <c r="H33" s="67">
        <v>8</v>
      </c>
      <c r="I33" s="67">
        <v>7</v>
      </c>
      <c r="J33" s="67">
        <v>4</v>
      </c>
      <c r="K33" s="1" t="s">
        <v>39</v>
      </c>
      <c r="L33" s="1">
        <v>68</v>
      </c>
    </row>
    <row r="34" spans="1:12" ht="12">
      <c r="A34" s="68" t="s">
        <v>104</v>
      </c>
      <c r="B34" s="67">
        <v>9</v>
      </c>
      <c r="C34" s="67">
        <v>30</v>
      </c>
      <c r="D34" s="67">
        <v>33</v>
      </c>
      <c r="E34" s="67">
        <v>79</v>
      </c>
      <c r="F34" s="67">
        <v>20</v>
      </c>
      <c r="G34" s="67">
        <v>26</v>
      </c>
      <c r="H34" s="67">
        <v>34</v>
      </c>
      <c r="I34" s="67">
        <v>47</v>
      </c>
      <c r="J34" s="67">
        <v>14</v>
      </c>
      <c r="K34" s="67">
        <v>11</v>
      </c>
      <c r="L34" s="1">
        <v>303</v>
      </c>
    </row>
    <row r="35" spans="1:12" ht="12">
      <c r="A35" s="68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1"/>
    </row>
    <row r="36" spans="1:12" ht="12">
      <c r="A36" s="68" t="s">
        <v>166</v>
      </c>
      <c r="B36" s="67">
        <v>27</v>
      </c>
      <c r="C36" s="67">
        <v>63</v>
      </c>
      <c r="D36" s="67">
        <v>52</v>
      </c>
      <c r="E36" s="67">
        <v>193</v>
      </c>
      <c r="F36" s="67">
        <v>55</v>
      </c>
      <c r="G36" s="67">
        <v>76</v>
      </c>
      <c r="H36" s="67">
        <v>76</v>
      </c>
      <c r="I36" s="67">
        <v>107</v>
      </c>
      <c r="J36" s="67">
        <v>56</v>
      </c>
      <c r="K36" s="67">
        <v>22</v>
      </c>
      <c r="L36" s="1">
        <v>727</v>
      </c>
    </row>
    <row r="37" spans="1:12" ht="12">
      <c r="A37" s="68" t="s">
        <v>130</v>
      </c>
      <c r="B37" s="70">
        <f aca="true" t="shared" si="0" ref="B37:L37">B36/B20*100</f>
        <v>93.10344827586206</v>
      </c>
      <c r="C37" s="70">
        <f t="shared" si="0"/>
        <v>94.02985074626866</v>
      </c>
      <c r="D37" s="70">
        <f t="shared" si="0"/>
        <v>91.22807017543859</v>
      </c>
      <c r="E37" s="70">
        <f t="shared" si="0"/>
        <v>94.14634146341463</v>
      </c>
      <c r="F37" s="70">
        <f t="shared" si="0"/>
        <v>98.21428571428571</v>
      </c>
      <c r="G37" s="70">
        <f t="shared" si="0"/>
        <v>93.82716049382715</v>
      </c>
      <c r="H37" s="70">
        <f t="shared" si="0"/>
        <v>97.43589743589743</v>
      </c>
      <c r="I37" s="70">
        <f t="shared" si="0"/>
        <v>95.53571428571429</v>
      </c>
      <c r="J37" s="70">
        <f t="shared" si="0"/>
        <v>88.88888888888889</v>
      </c>
      <c r="K37" s="70">
        <f t="shared" si="0"/>
        <v>91.66666666666666</v>
      </c>
      <c r="L37" s="70">
        <f t="shared" si="0"/>
        <v>94.17098445595855</v>
      </c>
    </row>
    <row r="38" spans="1:12" ht="12.75" thickBot="1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</row>
    <row r="39" spans="1:12" ht="12">
      <c r="A39" s="78" t="s">
        <v>106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</row>
    <row r="40" spans="1:12" ht="12">
      <c r="A40" s="80" t="s">
        <v>167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</row>
  </sheetData>
  <mergeCells count="15">
    <mergeCell ref="A1:L1"/>
    <mergeCell ref="A3:A5"/>
    <mergeCell ref="B3:L3"/>
    <mergeCell ref="B4:B5"/>
    <mergeCell ref="C4:C5"/>
    <mergeCell ref="D4:D5"/>
    <mergeCell ref="E4:E5"/>
    <mergeCell ref="F4:F5"/>
    <mergeCell ref="G4:G5"/>
    <mergeCell ref="H4:H5"/>
    <mergeCell ref="B19:L19"/>
    <mergeCell ref="I4:I5"/>
    <mergeCell ref="J4:J5"/>
    <mergeCell ref="K4:K5"/>
    <mergeCell ref="L4:L5"/>
  </mergeCells>
  <hyperlinks>
    <hyperlink ref="N3" location="Indice!A1" display="Vai all'Indice"/>
  </hyperlinks>
  <printOptions/>
  <pageMargins left="0.7874015748031497" right="0.7874015748031497" top="0.74" bottom="0.58" header="0.4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A1" sqref="A1:M1"/>
    </sheetView>
  </sheetViews>
  <sheetFormatPr defaultColWidth="9.140625" defaultRowHeight="12.75"/>
  <cols>
    <col min="1" max="1" width="23.8515625" style="60" customWidth="1"/>
    <col min="2" max="2" width="7.7109375" style="60" customWidth="1"/>
    <col min="3" max="3" width="6.140625" style="60" bestFit="1" customWidth="1"/>
    <col min="4" max="4" width="6.7109375" style="60" bestFit="1" customWidth="1"/>
    <col min="5" max="5" width="7.00390625" style="60" bestFit="1" customWidth="1"/>
    <col min="6" max="6" width="7.7109375" style="60" customWidth="1"/>
    <col min="7" max="7" width="4.7109375" style="60" bestFit="1" customWidth="1"/>
    <col min="8" max="8" width="7.7109375" style="60" customWidth="1"/>
    <col min="9" max="9" width="5.7109375" style="60" bestFit="1" customWidth="1"/>
    <col min="10" max="10" width="8.28125" style="60" customWidth="1"/>
    <col min="11" max="11" width="5.57421875" style="60" bestFit="1" customWidth="1"/>
    <col min="12" max="12" width="9.00390625" style="60" customWidth="1"/>
    <col min="13" max="13" width="7.28125" style="60" bestFit="1" customWidth="1"/>
    <col min="14" max="17" width="9.140625" style="60" customWidth="1"/>
    <col min="18" max="18" width="21.8515625" style="60" bestFit="1" customWidth="1"/>
    <col min="19" max="16384" width="9.140625" style="60" customWidth="1"/>
  </cols>
  <sheetData>
    <row r="1" spans="1:13" ht="12">
      <c r="A1" s="136" t="s">
        <v>169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ht="12.75" thickBot="1"/>
    <row r="3" spans="1:15" ht="14.25">
      <c r="A3" s="133" t="s">
        <v>107</v>
      </c>
      <c r="B3" s="129" t="s">
        <v>93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30" t="s">
        <v>108</v>
      </c>
      <c r="O3" s="39" t="s">
        <v>91</v>
      </c>
    </row>
    <row r="4" spans="1:13" ht="12" customHeight="1">
      <c r="A4" s="134"/>
      <c r="B4" s="124" t="s">
        <v>38</v>
      </c>
      <c r="C4" s="124" t="s">
        <v>27</v>
      </c>
      <c r="D4" s="124" t="s">
        <v>28</v>
      </c>
      <c r="E4" s="124" t="s">
        <v>29</v>
      </c>
      <c r="F4" s="124" t="s">
        <v>30</v>
      </c>
      <c r="G4" s="124" t="s">
        <v>31</v>
      </c>
      <c r="H4" s="124" t="s">
        <v>32</v>
      </c>
      <c r="I4" s="124" t="s">
        <v>33</v>
      </c>
      <c r="J4" s="124" t="s">
        <v>34</v>
      </c>
      <c r="K4" s="124" t="s">
        <v>35</v>
      </c>
      <c r="L4" s="124" t="s">
        <v>37</v>
      </c>
      <c r="M4" s="131"/>
    </row>
    <row r="5" spans="1:13" ht="12">
      <c r="A5" s="13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32"/>
    </row>
    <row r="6" spans="1:13" ht="12">
      <c r="A6" s="72" t="s">
        <v>109</v>
      </c>
      <c r="B6" s="1">
        <v>19</v>
      </c>
      <c r="C6" s="1">
        <v>43</v>
      </c>
      <c r="D6" s="1">
        <v>30</v>
      </c>
      <c r="E6" s="1">
        <v>139</v>
      </c>
      <c r="F6" s="1">
        <v>44</v>
      </c>
      <c r="G6" s="1">
        <v>54</v>
      </c>
      <c r="H6" s="1">
        <v>54</v>
      </c>
      <c r="I6" s="1">
        <v>79</v>
      </c>
      <c r="J6" s="1">
        <v>41</v>
      </c>
      <c r="K6" s="1">
        <v>17</v>
      </c>
      <c r="L6" s="1">
        <v>520</v>
      </c>
      <c r="M6" s="70">
        <v>71.52682255845943</v>
      </c>
    </row>
    <row r="7" spans="1:13" ht="12">
      <c r="A7" s="72" t="s">
        <v>126</v>
      </c>
      <c r="B7" s="1" t="s">
        <v>39</v>
      </c>
      <c r="C7" s="1" t="s">
        <v>39</v>
      </c>
      <c r="D7" s="1">
        <v>10</v>
      </c>
      <c r="E7" s="1" t="s">
        <v>39</v>
      </c>
      <c r="F7" s="1" t="s">
        <v>39</v>
      </c>
      <c r="G7" s="1">
        <v>1</v>
      </c>
      <c r="H7" s="1">
        <v>12</v>
      </c>
      <c r="I7" s="1" t="s">
        <v>39</v>
      </c>
      <c r="J7" s="1" t="s">
        <v>39</v>
      </c>
      <c r="K7" s="1" t="s">
        <v>39</v>
      </c>
      <c r="L7" s="1">
        <v>23</v>
      </c>
      <c r="M7" s="70">
        <v>3.1636863823933976</v>
      </c>
    </row>
    <row r="8" spans="1:13" ht="12">
      <c r="A8" s="72" t="s">
        <v>110</v>
      </c>
      <c r="B8" s="1">
        <v>1</v>
      </c>
      <c r="C8" s="1">
        <v>3</v>
      </c>
      <c r="D8" s="1" t="s">
        <v>39</v>
      </c>
      <c r="E8" s="1">
        <v>3</v>
      </c>
      <c r="F8" s="1">
        <v>6</v>
      </c>
      <c r="G8" s="1">
        <v>2</v>
      </c>
      <c r="H8" s="1">
        <v>2</v>
      </c>
      <c r="I8" s="1">
        <v>8</v>
      </c>
      <c r="J8" s="1">
        <v>4</v>
      </c>
      <c r="K8" s="1">
        <v>1</v>
      </c>
      <c r="L8" s="1">
        <v>30</v>
      </c>
      <c r="M8" s="70">
        <v>4.126547455295736</v>
      </c>
    </row>
    <row r="9" spans="1:13" ht="12">
      <c r="A9" s="68" t="s">
        <v>111</v>
      </c>
      <c r="B9" s="1">
        <v>1</v>
      </c>
      <c r="C9" s="1">
        <v>3</v>
      </c>
      <c r="D9" s="1">
        <v>2</v>
      </c>
      <c r="E9" s="1">
        <v>18</v>
      </c>
      <c r="F9" s="1" t="s">
        <v>39</v>
      </c>
      <c r="G9" s="1">
        <v>7</v>
      </c>
      <c r="H9" s="1">
        <v>3</v>
      </c>
      <c r="I9" s="1">
        <v>9</v>
      </c>
      <c r="J9" s="1">
        <v>1</v>
      </c>
      <c r="K9" s="1" t="s">
        <v>39</v>
      </c>
      <c r="L9" s="1">
        <v>44</v>
      </c>
      <c r="M9" s="70">
        <v>6.052269601100413</v>
      </c>
    </row>
    <row r="10" spans="1:13" ht="12">
      <c r="A10" s="68" t="s">
        <v>112</v>
      </c>
      <c r="B10" s="1" t="s">
        <v>39</v>
      </c>
      <c r="C10" s="1">
        <v>3</v>
      </c>
      <c r="D10" s="1">
        <v>1</v>
      </c>
      <c r="E10" s="1">
        <v>7</v>
      </c>
      <c r="F10" s="1" t="s">
        <v>39</v>
      </c>
      <c r="G10" s="1">
        <v>2</v>
      </c>
      <c r="H10" s="1" t="s">
        <v>39</v>
      </c>
      <c r="I10" s="1">
        <v>2</v>
      </c>
      <c r="J10" s="1">
        <v>1</v>
      </c>
      <c r="K10" s="1">
        <v>1</v>
      </c>
      <c r="L10" s="1">
        <v>17</v>
      </c>
      <c r="M10" s="70">
        <v>2.3383768913342506</v>
      </c>
    </row>
    <row r="11" spans="1:13" ht="12">
      <c r="A11" s="68" t="s">
        <v>113</v>
      </c>
      <c r="B11" s="1" t="s">
        <v>39</v>
      </c>
      <c r="C11" s="1">
        <v>1</v>
      </c>
      <c r="D11" s="1">
        <v>2</v>
      </c>
      <c r="E11" s="1">
        <v>9</v>
      </c>
      <c r="F11" s="1" t="s">
        <v>39</v>
      </c>
      <c r="G11" s="1" t="s">
        <v>39</v>
      </c>
      <c r="H11" s="1" t="s">
        <v>39</v>
      </c>
      <c r="I11" s="73">
        <v>2</v>
      </c>
      <c r="J11" s="1">
        <v>2</v>
      </c>
      <c r="K11" s="1">
        <v>1</v>
      </c>
      <c r="L11" s="1">
        <v>17</v>
      </c>
      <c r="M11" s="70">
        <v>2.3383768913342506</v>
      </c>
    </row>
    <row r="12" spans="1:13" ht="12">
      <c r="A12" s="68" t="s">
        <v>114</v>
      </c>
      <c r="B12" s="1">
        <v>3</v>
      </c>
      <c r="C12" s="1">
        <v>3</v>
      </c>
      <c r="D12" s="1">
        <v>3</v>
      </c>
      <c r="E12" s="1">
        <v>4</v>
      </c>
      <c r="F12" s="1">
        <v>3</v>
      </c>
      <c r="G12" s="1">
        <v>7</v>
      </c>
      <c r="H12" s="1">
        <v>5</v>
      </c>
      <c r="I12" s="1">
        <v>3</v>
      </c>
      <c r="J12" s="1">
        <v>2</v>
      </c>
      <c r="K12" s="73">
        <v>1</v>
      </c>
      <c r="L12" s="1">
        <v>34</v>
      </c>
      <c r="M12" s="70">
        <v>4.676753782668501</v>
      </c>
    </row>
    <row r="13" spans="1:13" ht="12">
      <c r="A13" s="68" t="s">
        <v>115</v>
      </c>
      <c r="B13" s="1">
        <v>3</v>
      </c>
      <c r="C13" s="1">
        <v>3</v>
      </c>
      <c r="D13" s="1">
        <v>3</v>
      </c>
      <c r="E13" s="1">
        <v>6</v>
      </c>
      <c r="F13" s="1">
        <v>1</v>
      </c>
      <c r="G13" s="1">
        <v>1</v>
      </c>
      <c r="H13" s="1" t="s">
        <v>39</v>
      </c>
      <c r="I13" s="1">
        <v>3</v>
      </c>
      <c r="J13" s="1">
        <v>3</v>
      </c>
      <c r="K13" s="1" t="s">
        <v>39</v>
      </c>
      <c r="L13" s="1">
        <v>23</v>
      </c>
      <c r="M13" s="70">
        <v>3.1636863823933976</v>
      </c>
    </row>
    <row r="14" spans="1:13" ht="12">
      <c r="A14" s="68" t="s">
        <v>116</v>
      </c>
      <c r="B14" s="1" t="s">
        <v>39</v>
      </c>
      <c r="C14" s="1">
        <v>4</v>
      </c>
      <c r="D14" s="73">
        <v>1</v>
      </c>
      <c r="E14" s="1">
        <v>7</v>
      </c>
      <c r="F14" s="1">
        <v>1</v>
      </c>
      <c r="G14" s="73">
        <v>2</v>
      </c>
      <c r="H14" s="1" t="s">
        <v>39</v>
      </c>
      <c r="I14" s="1">
        <v>1</v>
      </c>
      <c r="J14" s="73">
        <v>2</v>
      </c>
      <c r="K14" s="73">
        <v>1</v>
      </c>
      <c r="L14" s="1">
        <v>19</v>
      </c>
      <c r="M14" s="70">
        <v>2.613480055020633</v>
      </c>
    </row>
    <row r="15" spans="1:13" ht="12">
      <c r="A15" s="74" t="s">
        <v>166</v>
      </c>
      <c r="B15" s="75">
        <v>27</v>
      </c>
      <c r="C15" s="75">
        <v>63</v>
      </c>
      <c r="D15" s="75">
        <v>52</v>
      </c>
      <c r="E15" s="75">
        <v>193</v>
      </c>
      <c r="F15" s="75">
        <v>55</v>
      </c>
      <c r="G15" s="75">
        <v>76</v>
      </c>
      <c r="H15" s="75">
        <v>76</v>
      </c>
      <c r="I15" s="75">
        <v>107</v>
      </c>
      <c r="J15" s="75">
        <v>56</v>
      </c>
      <c r="K15" s="75">
        <v>22</v>
      </c>
      <c r="L15" s="75">
        <v>727</v>
      </c>
      <c r="M15" s="108">
        <v>100</v>
      </c>
    </row>
    <row r="16" spans="1:13" ht="12">
      <c r="A16" s="68" t="s">
        <v>129</v>
      </c>
      <c r="B16" s="70">
        <v>3.7138927097661623</v>
      </c>
      <c r="C16" s="70">
        <v>8.665749656121045</v>
      </c>
      <c r="D16" s="70">
        <v>7.152682255845942</v>
      </c>
      <c r="E16" s="70">
        <v>26.5474552957359</v>
      </c>
      <c r="F16" s="70">
        <v>7.565337001375516</v>
      </c>
      <c r="G16" s="70">
        <v>10.453920220082532</v>
      </c>
      <c r="H16" s="70">
        <v>10.453920220082532</v>
      </c>
      <c r="I16" s="70">
        <v>14.718019257221457</v>
      </c>
      <c r="J16" s="70">
        <v>7.702888583218708</v>
      </c>
      <c r="K16" s="70">
        <v>3.0261348005502064</v>
      </c>
      <c r="L16" s="70">
        <v>100</v>
      </c>
      <c r="M16" s="83" t="s">
        <v>39</v>
      </c>
    </row>
    <row r="17" spans="1:13" ht="12">
      <c r="A17" s="68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70"/>
      <c r="M17" s="68"/>
    </row>
    <row r="18" spans="1:13" ht="12">
      <c r="A18" s="68" t="s">
        <v>170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70"/>
      <c r="M18" s="68"/>
    </row>
    <row r="19" spans="1:13" ht="12">
      <c r="A19" s="72" t="s">
        <v>117</v>
      </c>
      <c r="B19" s="1">
        <v>4</v>
      </c>
      <c r="C19" s="1">
        <v>9</v>
      </c>
      <c r="D19" s="1">
        <v>14</v>
      </c>
      <c r="E19" s="1">
        <v>67</v>
      </c>
      <c r="F19" s="1">
        <v>15</v>
      </c>
      <c r="G19" s="1">
        <v>17</v>
      </c>
      <c r="H19" s="1">
        <v>26</v>
      </c>
      <c r="I19" s="1">
        <v>27</v>
      </c>
      <c r="J19" s="1">
        <v>6</v>
      </c>
      <c r="K19" s="1">
        <v>6</v>
      </c>
      <c r="L19" s="1">
        <v>191</v>
      </c>
      <c r="M19" s="70">
        <v>36.73076923076923</v>
      </c>
    </row>
    <row r="20" spans="1:13" ht="12">
      <c r="A20" s="72" t="s">
        <v>118</v>
      </c>
      <c r="B20" s="1">
        <v>2</v>
      </c>
      <c r="C20" s="73" t="s">
        <v>39</v>
      </c>
      <c r="D20" s="73">
        <v>1</v>
      </c>
      <c r="E20" s="73" t="s">
        <v>39</v>
      </c>
      <c r="F20" s="73" t="s">
        <v>39</v>
      </c>
      <c r="G20" s="73" t="s">
        <v>39</v>
      </c>
      <c r="H20" s="73">
        <v>3</v>
      </c>
      <c r="I20" s="73">
        <v>2</v>
      </c>
      <c r="J20" s="73">
        <v>1</v>
      </c>
      <c r="K20" s="1">
        <v>1</v>
      </c>
      <c r="L20" s="1">
        <v>10</v>
      </c>
      <c r="M20" s="70">
        <v>1.9230769230769231</v>
      </c>
    </row>
    <row r="21" spans="1:13" ht="12">
      <c r="A21" s="72" t="s">
        <v>119</v>
      </c>
      <c r="B21" s="1">
        <v>1</v>
      </c>
      <c r="C21" s="1">
        <v>5</v>
      </c>
      <c r="D21" s="1">
        <v>2</v>
      </c>
      <c r="E21" s="1">
        <v>11</v>
      </c>
      <c r="F21" s="1">
        <v>10</v>
      </c>
      <c r="G21" s="1">
        <v>13</v>
      </c>
      <c r="H21" s="1">
        <v>7</v>
      </c>
      <c r="I21" s="1">
        <v>10</v>
      </c>
      <c r="J21" s="1">
        <v>14</v>
      </c>
      <c r="K21" s="1">
        <v>1</v>
      </c>
      <c r="L21" s="1">
        <v>74</v>
      </c>
      <c r="M21" s="70">
        <v>14.23076923076923</v>
      </c>
    </row>
    <row r="22" spans="1:13" ht="12">
      <c r="A22" s="68" t="s">
        <v>120</v>
      </c>
      <c r="B22" s="1">
        <v>7</v>
      </c>
      <c r="C22" s="1">
        <v>11</v>
      </c>
      <c r="D22" s="1">
        <v>2</v>
      </c>
      <c r="E22" s="1">
        <v>7</v>
      </c>
      <c r="F22" s="1">
        <v>7</v>
      </c>
      <c r="G22" s="1">
        <v>3</v>
      </c>
      <c r="H22" s="1">
        <v>4</v>
      </c>
      <c r="I22" s="1">
        <v>15</v>
      </c>
      <c r="J22" s="1">
        <v>3</v>
      </c>
      <c r="K22" s="1">
        <v>3</v>
      </c>
      <c r="L22" s="1">
        <v>62</v>
      </c>
      <c r="M22" s="70">
        <v>11.923076923076923</v>
      </c>
    </row>
    <row r="23" spans="1:13" ht="12">
      <c r="A23" s="68" t="s">
        <v>121</v>
      </c>
      <c r="B23" s="1" t="s">
        <v>39</v>
      </c>
      <c r="C23" s="1">
        <v>3</v>
      </c>
      <c r="D23" s="1" t="s">
        <v>39</v>
      </c>
      <c r="E23" s="1">
        <v>8</v>
      </c>
      <c r="F23" s="1">
        <v>7</v>
      </c>
      <c r="G23" s="1">
        <v>5</v>
      </c>
      <c r="H23" s="1">
        <v>2</v>
      </c>
      <c r="I23" s="1">
        <v>4</v>
      </c>
      <c r="J23" s="1">
        <v>3</v>
      </c>
      <c r="K23" s="1">
        <v>1</v>
      </c>
      <c r="L23" s="1">
        <v>33</v>
      </c>
      <c r="M23" s="70">
        <v>6.346153846153846</v>
      </c>
    </row>
    <row r="24" spans="1:13" ht="12">
      <c r="A24" s="68" t="s">
        <v>122</v>
      </c>
      <c r="B24" s="1" t="s">
        <v>39</v>
      </c>
      <c r="C24" s="73">
        <v>2</v>
      </c>
      <c r="D24" s="1" t="s">
        <v>39</v>
      </c>
      <c r="E24" s="1">
        <v>8</v>
      </c>
      <c r="F24" s="73" t="s">
        <v>39</v>
      </c>
      <c r="G24" s="1">
        <v>4</v>
      </c>
      <c r="H24" s="1">
        <v>1</v>
      </c>
      <c r="I24" s="1">
        <v>5</v>
      </c>
      <c r="J24" s="73" t="s">
        <v>39</v>
      </c>
      <c r="K24" s="1">
        <v>2</v>
      </c>
      <c r="L24" s="1">
        <v>22</v>
      </c>
      <c r="M24" s="70">
        <v>4.230769230769231</v>
      </c>
    </row>
    <row r="25" spans="1:13" ht="12">
      <c r="A25" s="68" t="s">
        <v>123</v>
      </c>
      <c r="B25" s="1">
        <v>4</v>
      </c>
      <c r="C25" s="1">
        <v>8</v>
      </c>
      <c r="D25" s="1">
        <v>4</v>
      </c>
      <c r="E25" s="1">
        <v>12</v>
      </c>
      <c r="F25" s="1">
        <v>2</v>
      </c>
      <c r="G25" s="1">
        <v>4</v>
      </c>
      <c r="H25" s="1">
        <v>2</v>
      </c>
      <c r="I25" s="1">
        <v>5</v>
      </c>
      <c r="J25" s="1">
        <v>3</v>
      </c>
      <c r="K25" s="1" t="s">
        <v>39</v>
      </c>
      <c r="L25" s="1">
        <v>44</v>
      </c>
      <c r="M25" s="70">
        <v>8.461538461538462</v>
      </c>
    </row>
    <row r="26" spans="1:13" ht="12">
      <c r="A26" s="68" t="s">
        <v>124</v>
      </c>
      <c r="B26" s="1" t="s">
        <v>39</v>
      </c>
      <c r="C26" s="1">
        <v>2</v>
      </c>
      <c r="D26" s="1">
        <v>1</v>
      </c>
      <c r="E26" s="1">
        <v>2</v>
      </c>
      <c r="F26" s="1">
        <v>2</v>
      </c>
      <c r="G26" s="1">
        <v>1</v>
      </c>
      <c r="H26" s="1">
        <v>2</v>
      </c>
      <c r="I26" s="73" t="s">
        <v>39</v>
      </c>
      <c r="J26" s="73">
        <v>1</v>
      </c>
      <c r="K26" s="73" t="s">
        <v>39</v>
      </c>
      <c r="L26" s="1">
        <v>11</v>
      </c>
      <c r="M26" s="70">
        <v>2.1153846153846154</v>
      </c>
    </row>
    <row r="27" spans="1:13" ht="12">
      <c r="A27" s="68" t="s">
        <v>125</v>
      </c>
      <c r="B27" s="1">
        <v>1</v>
      </c>
      <c r="C27" s="1">
        <v>3</v>
      </c>
      <c r="D27" s="1">
        <v>6</v>
      </c>
      <c r="E27" s="1">
        <v>24</v>
      </c>
      <c r="F27" s="1">
        <v>1</v>
      </c>
      <c r="G27" s="1">
        <v>7</v>
      </c>
      <c r="H27" s="1">
        <v>7</v>
      </c>
      <c r="I27" s="1">
        <v>11</v>
      </c>
      <c r="J27" s="1">
        <v>10</v>
      </c>
      <c r="K27" s="1">
        <v>3</v>
      </c>
      <c r="L27" s="1">
        <v>73</v>
      </c>
      <c r="M27" s="70">
        <v>14.038461538461538</v>
      </c>
    </row>
    <row r="28" spans="1:13" ht="12">
      <c r="A28" s="74" t="s">
        <v>105</v>
      </c>
      <c r="B28" s="75">
        <v>19</v>
      </c>
      <c r="C28" s="75">
        <v>43</v>
      </c>
      <c r="D28" s="75">
        <v>30</v>
      </c>
      <c r="E28" s="75">
        <v>139</v>
      </c>
      <c r="F28" s="75">
        <v>44</v>
      </c>
      <c r="G28" s="75">
        <v>54</v>
      </c>
      <c r="H28" s="75">
        <v>54</v>
      </c>
      <c r="I28" s="75">
        <v>79</v>
      </c>
      <c r="J28" s="75">
        <v>41</v>
      </c>
      <c r="K28" s="75">
        <v>17</v>
      </c>
      <c r="L28" s="75">
        <v>520</v>
      </c>
      <c r="M28" s="108">
        <v>100</v>
      </c>
    </row>
    <row r="29" spans="1:13" ht="12.75" thickBot="1">
      <c r="A29" s="62" t="s">
        <v>129</v>
      </c>
      <c r="B29" s="84">
        <v>3.653846153846154</v>
      </c>
      <c r="C29" s="84">
        <v>8.269230769230768</v>
      </c>
      <c r="D29" s="84">
        <v>5.769230769230769</v>
      </c>
      <c r="E29" s="84">
        <v>26.73076923076923</v>
      </c>
      <c r="F29" s="84">
        <v>8.461538461538462</v>
      </c>
      <c r="G29" s="84">
        <v>10.384615384615385</v>
      </c>
      <c r="H29" s="84">
        <v>10.384615384615385</v>
      </c>
      <c r="I29" s="84">
        <v>15.192307692307692</v>
      </c>
      <c r="J29" s="84">
        <v>7.884615384615384</v>
      </c>
      <c r="K29" s="84">
        <v>3.2692307692307696</v>
      </c>
      <c r="L29" s="84">
        <v>100</v>
      </c>
      <c r="M29" s="109" t="s">
        <v>39</v>
      </c>
    </row>
    <row r="30" ht="12">
      <c r="A30" s="65" t="s">
        <v>106</v>
      </c>
    </row>
  </sheetData>
  <mergeCells count="15">
    <mergeCell ref="A1:M1"/>
    <mergeCell ref="A3:A5"/>
    <mergeCell ref="B3:L3"/>
    <mergeCell ref="B4:B5"/>
    <mergeCell ref="C4:C5"/>
    <mergeCell ref="D4:D5"/>
    <mergeCell ref="E4:E5"/>
    <mergeCell ref="F4:F5"/>
    <mergeCell ref="G4:G5"/>
    <mergeCell ref="H4:H5"/>
    <mergeCell ref="M3:M5"/>
    <mergeCell ref="I4:I5"/>
    <mergeCell ref="J4:J5"/>
    <mergeCell ref="K4:K5"/>
    <mergeCell ref="L4:L5"/>
  </mergeCells>
  <hyperlinks>
    <hyperlink ref="O3" location="Indice!A1" display="Vai all'Indice"/>
  </hyperlinks>
  <printOptions/>
  <pageMargins left="0.7874015748031497" right="0.7874015748031497" top="0.4" bottom="0.41" header="0.35" footer="0.3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J34" sqref="J34"/>
    </sheetView>
  </sheetViews>
  <sheetFormatPr defaultColWidth="9.140625" defaultRowHeight="12.75"/>
  <cols>
    <col min="1" max="1" width="23.421875" style="53" customWidth="1"/>
    <col min="2" max="4" width="19.28125" style="53" customWidth="1"/>
    <col min="5" max="6" width="9.140625" style="53" customWidth="1"/>
    <col min="7" max="7" width="3.421875" style="53" customWidth="1"/>
    <col min="8" max="16384" width="9.140625" style="53" customWidth="1"/>
  </cols>
  <sheetData>
    <row r="1" spans="1:6" ht="24" customHeight="1">
      <c r="A1" s="138" t="s">
        <v>172</v>
      </c>
      <c r="B1" s="138"/>
      <c r="C1" s="138"/>
      <c r="D1" s="138"/>
      <c r="F1" s="56"/>
    </row>
    <row r="2" spans="1:4" ht="11.25" customHeight="1" thickBot="1">
      <c r="A2" s="105"/>
      <c r="B2" s="106"/>
      <c r="C2" s="106"/>
      <c r="D2" s="106"/>
    </row>
    <row r="3" spans="1:6" ht="14.25">
      <c r="A3" s="85" t="s">
        <v>131</v>
      </c>
      <c r="B3" s="3">
        <v>2016</v>
      </c>
      <c r="C3" s="3">
        <v>2017</v>
      </c>
      <c r="D3" s="3">
        <v>2018</v>
      </c>
      <c r="F3" s="39" t="s">
        <v>91</v>
      </c>
    </row>
    <row r="4" spans="1:4" ht="12">
      <c r="A4" s="57"/>
      <c r="B4" s="58"/>
      <c r="C4" s="58"/>
      <c r="D4" s="58"/>
    </row>
    <row r="5" spans="1:4" ht="12">
      <c r="A5" s="86" t="s">
        <v>132</v>
      </c>
      <c r="B5" s="87">
        <v>4976907</v>
      </c>
      <c r="C5" s="87">
        <v>5313785</v>
      </c>
      <c r="D5" s="87">
        <v>4532298</v>
      </c>
    </row>
    <row r="6" spans="1:4" ht="12">
      <c r="A6" s="88" t="s">
        <v>109</v>
      </c>
      <c r="B6" s="87">
        <v>9283721</v>
      </c>
      <c r="C6" s="87">
        <v>10090321</v>
      </c>
      <c r="D6" s="87">
        <v>10902325</v>
      </c>
    </row>
    <row r="7" spans="1:4" ht="12">
      <c r="A7" s="88" t="s">
        <v>126</v>
      </c>
      <c r="B7" s="89">
        <v>26474</v>
      </c>
      <c r="C7" s="87">
        <v>34048</v>
      </c>
      <c r="D7" s="87">
        <v>32411</v>
      </c>
    </row>
    <row r="8" spans="1:4" ht="12">
      <c r="A8" s="88" t="s">
        <v>110</v>
      </c>
      <c r="B8" s="89">
        <v>243291</v>
      </c>
      <c r="C8" s="89">
        <v>269412</v>
      </c>
      <c r="D8" s="89">
        <v>270331</v>
      </c>
    </row>
    <row r="9" spans="1:4" ht="12">
      <c r="A9" s="90" t="s">
        <v>111</v>
      </c>
      <c r="B9" s="87">
        <v>8190850</v>
      </c>
      <c r="C9" s="87">
        <v>7514189</v>
      </c>
      <c r="D9" s="87">
        <v>7548875</v>
      </c>
    </row>
    <row r="10" spans="1:4" ht="12">
      <c r="A10" s="90" t="s">
        <v>112</v>
      </c>
      <c r="B10" s="87">
        <v>341254</v>
      </c>
      <c r="C10" s="87">
        <v>362916</v>
      </c>
      <c r="D10" s="87">
        <v>226450</v>
      </c>
    </row>
    <row r="11" spans="1:4" ht="12">
      <c r="A11" s="90" t="s">
        <v>113</v>
      </c>
      <c r="B11" s="87">
        <v>104844</v>
      </c>
      <c r="C11" s="87">
        <v>122499</v>
      </c>
      <c r="D11" s="87">
        <v>292279</v>
      </c>
    </row>
    <row r="12" spans="1:4" ht="12">
      <c r="A12" s="90" t="s">
        <v>114</v>
      </c>
      <c r="B12" s="87">
        <v>963448</v>
      </c>
      <c r="C12" s="87">
        <v>1082567</v>
      </c>
      <c r="D12" s="87">
        <v>1801090</v>
      </c>
    </row>
    <row r="13" spans="1:4" ht="12">
      <c r="A13" s="90" t="s">
        <v>133</v>
      </c>
      <c r="B13" s="87">
        <v>366522</v>
      </c>
      <c r="C13" s="87">
        <v>264001</v>
      </c>
      <c r="D13" s="87">
        <v>238512</v>
      </c>
    </row>
    <row r="14" spans="1:4" ht="12">
      <c r="A14" s="90"/>
      <c r="B14" s="87"/>
      <c r="C14" s="87"/>
      <c r="D14" s="87"/>
    </row>
    <row r="15" spans="1:4" ht="12">
      <c r="A15" s="52" t="s">
        <v>134</v>
      </c>
      <c r="B15" s="91">
        <f>SUM(B5:B14)</f>
        <v>24497311</v>
      </c>
      <c r="C15" s="91">
        <f>SUM(C5:C14)</f>
        <v>25053738</v>
      </c>
      <c r="D15" s="91">
        <f>SUM(D5:D14)</f>
        <v>25844571</v>
      </c>
    </row>
    <row r="16" spans="1:4" ht="12">
      <c r="A16" s="52" t="s">
        <v>135</v>
      </c>
      <c r="B16" s="92">
        <v>3.05653470961191</v>
      </c>
      <c r="C16" s="92">
        <v>2.26627289399879</v>
      </c>
      <c r="D16" s="92">
        <v>3.15995699934668</v>
      </c>
    </row>
    <row r="17" spans="1:4" ht="12">
      <c r="A17" s="93" t="s">
        <v>173</v>
      </c>
      <c r="B17" s="94">
        <v>748</v>
      </c>
      <c r="C17" s="94">
        <v>755</v>
      </c>
      <c r="D17" s="94">
        <v>760</v>
      </c>
    </row>
    <row r="18" spans="1:4" ht="12">
      <c r="A18" s="93" t="s">
        <v>174</v>
      </c>
      <c r="B18" s="94">
        <v>695</v>
      </c>
      <c r="C18" s="94">
        <v>706</v>
      </c>
      <c r="D18" s="94">
        <v>716</v>
      </c>
    </row>
    <row r="19" spans="1:4" ht="12">
      <c r="A19" s="93" t="s">
        <v>175</v>
      </c>
      <c r="B19" s="94">
        <v>519</v>
      </c>
      <c r="C19" s="94">
        <v>491</v>
      </c>
      <c r="D19" s="94">
        <v>543</v>
      </c>
    </row>
    <row r="20" spans="1:4" ht="12.75" thickBot="1">
      <c r="A20" s="95" t="s">
        <v>136</v>
      </c>
      <c r="B20" s="96">
        <v>74.6762589928058</v>
      </c>
      <c r="C20" s="96">
        <v>69.5467422096317</v>
      </c>
      <c r="D20" s="96">
        <v>75.8379888268156</v>
      </c>
    </row>
    <row r="21" spans="1:4" ht="12">
      <c r="A21" s="97" t="s">
        <v>157</v>
      </c>
      <c r="B21" s="110"/>
      <c r="C21" s="110"/>
      <c r="D21" s="110"/>
    </row>
    <row r="22" spans="1:4" ht="40.5" customHeight="1">
      <c r="A22" s="137" t="s">
        <v>137</v>
      </c>
      <c r="B22" s="137"/>
      <c r="C22" s="137"/>
      <c r="D22" s="137"/>
    </row>
    <row r="25" ht="24.75" customHeight="1"/>
  </sheetData>
  <mergeCells count="2">
    <mergeCell ref="A22:D22"/>
    <mergeCell ref="A1:D1"/>
  </mergeCells>
  <hyperlinks>
    <hyperlink ref="F3" location="Indice!A1" display="Vai all'Indice"/>
  </hyperlinks>
  <printOptions/>
  <pageMargins left="0.75" right="0.75" top="0.59" bottom="0.51" header="0.32" footer="0.2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" sqref="A1:J1"/>
    </sheetView>
  </sheetViews>
  <sheetFormatPr defaultColWidth="9.140625" defaultRowHeight="12.75"/>
  <cols>
    <col min="1" max="1" width="14.421875" style="6" bestFit="1" customWidth="1"/>
    <col min="2" max="2" width="11.57421875" style="6" bestFit="1" customWidth="1"/>
    <col min="3" max="3" width="7.00390625" style="6" bestFit="1" customWidth="1"/>
    <col min="4" max="4" width="6.140625" style="6" bestFit="1" customWidth="1"/>
    <col min="5" max="5" width="11.28125" style="6" bestFit="1" customWidth="1"/>
    <col min="6" max="6" width="11.140625" style="6" bestFit="1" customWidth="1"/>
    <col min="7" max="7" width="11.28125" style="6" bestFit="1" customWidth="1"/>
    <col min="8" max="8" width="10.00390625" style="6" bestFit="1" customWidth="1"/>
    <col min="9" max="9" width="11.28125" style="6" bestFit="1" customWidth="1"/>
    <col min="10" max="10" width="12.7109375" style="6" bestFit="1" customWidth="1"/>
    <col min="11" max="16384" width="9.140625" style="6" customWidth="1"/>
  </cols>
  <sheetData>
    <row r="1" spans="1:10" ht="12" customHeight="1">
      <c r="A1" s="143" t="s">
        <v>190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2.75" thickBo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2" ht="12.75" customHeight="1">
      <c r="A3" s="144" t="s">
        <v>26</v>
      </c>
      <c r="B3" s="147" t="s">
        <v>48</v>
      </c>
      <c r="C3" s="147"/>
      <c r="D3" s="147"/>
      <c r="E3" s="147" t="s">
        <v>49</v>
      </c>
      <c r="F3" s="147"/>
      <c r="G3" s="147"/>
      <c r="H3" s="147"/>
      <c r="I3" s="147"/>
      <c r="J3" s="148" t="s">
        <v>76</v>
      </c>
      <c r="K3" s="7"/>
      <c r="L3" s="39" t="s">
        <v>91</v>
      </c>
    </row>
    <row r="4" spans="1:11" ht="12" customHeight="1">
      <c r="A4" s="145"/>
      <c r="B4" s="149" t="s">
        <v>47</v>
      </c>
      <c r="C4" s="149" t="s">
        <v>44</v>
      </c>
      <c r="D4" s="149" t="s">
        <v>36</v>
      </c>
      <c r="E4" s="139" t="s">
        <v>50</v>
      </c>
      <c r="F4" s="139"/>
      <c r="G4" s="139"/>
      <c r="H4" s="140" t="s">
        <v>51</v>
      </c>
      <c r="I4" s="140" t="s">
        <v>36</v>
      </c>
      <c r="J4" s="149"/>
      <c r="K4" s="7"/>
    </row>
    <row r="5" spans="1:11" ht="12">
      <c r="A5" s="146"/>
      <c r="B5" s="141"/>
      <c r="C5" s="141"/>
      <c r="D5" s="141"/>
      <c r="E5" s="30" t="s">
        <v>45</v>
      </c>
      <c r="F5" s="30" t="s">
        <v>46</v>
      </c>
      <c r="G5" s="30" t="s">
        <v>36</v>
      </c>
      <c r="H5" s="141"/>
      <c r="I5" s="141"/>
      <c r="J5" s="141"/>
      <c r="K5" s="7"/>
    </row>
    <row r="6" spans="1:11" ht="12">
      <c r="A6" s="50"/>
      <c r="B6" s="51"/>
      <c r="C6" s="51"/>
      <c r="D6" s="51"/>
      <c r="E6" s="51"/>
      <c r="F6" s="51"/>
      <c r="G6" s="51"/>
      <c r="H6" s="51"/>
      <c r="I6" s="51"/>
      <c r="J6" s="51"/>
      <c r="K6" s="7"/>
    </row>
    <row r="7" spans="1:11" ht="12">
      <c r="A7" s="55">
        <v>2016</v>
      </c>
      <c r="B7" s="34">
        <v>25</v>
      </c>
      <c r="C7" s="34">
        <v>12</v>
      </c>
      <c r="D7" s="34">
        <v>37</v>
      </c>
      <c r="E7" s="34">
        <v>3450447</v>
      </c>
      <c r="F7" s="34">
        <v>1047195</v>
      </c>
      <c r="G7" s="34">
        <v>4497642</v>
      </c>
      <c r="H7" s="34">
        <v>199570</v>
      </c>
      <c r="I7" s="34">
        <v>4697212</v>
      </c>
      <c r="J7" s="34">
        <v>24153462.5</v>
      </c>
      <c r="K7" s="7"/>
    </row>
    <row r="8" spans="1:11" ht="12">
      <c r="A8" s="55">
        <v>2017</v>
      </c>
      <c r="B8" s="34">
        <v>25</v>
      </c>
      <c r="C8" s="34">
        <v>13</v>
      </c>
      <c r="D8" s="34">
        <v>38</v>
      </c>
      <c r="E8" s="34">
        <v>3753229</v>
      </c>
      <c r="F8" s="34">
        <v>1137926</v>
      </c>
      <c r="G8" s="34">
        <v>4891155</v>
      </c>
      <c r="H8" s="34">
        <v>223414</v>
      </c>
      <c r="I8" s="34">
        <v>5114569</v>
      </c>
      <c r="J8" s="34">
        <v>27259833.5</v>
      </c>
      <c r="K8" s="7"/>
    </row>
    <row r="9" spans="1:11" ht="12">
      <c r="A9" s="55"/>
      <c r="B9" s="34"/>
      <c r="C9" s="34"/>
      <c r="D9" s="34"/>
      <c r="E9" s="34"/>
      <c r="F9" s="34"/>
      <c r="G9" s="34"/>
      <c r="H9" s="34"/>
      <c r="I9" s="34"/>
      <c r="J9" s="34"/>
      <c r="K9" s="7"/>
    </row>
    <row r="10" spans="1:11" ht="12">
      <c r="A10" s="55"/>
      <c r="B10" s="142">
        <v>2018</v>
      </c>
      <c r="C10" s="142"/>
      <c r="D10" s="142"/>
      <c r="E10" s="142"/>
      <c r="F10" s="142"/>
      <c r="G10" s="142"/>
      <c r="H10" s="142"/>
      <c r="I10" s="142"/>
      <c r="J10" s="142"/>
      <c r="K10" s="7"/>
    </row>
    <row r="11" spans="1:11" ht="12">
      <c r="A11" s="6" t="s">
        <v>32</v>
      </c>
      <c r="B11" s="24">
        <v>3</v>
      </c>
      <c r="C11" s="24">
        <v>2</v>
      </c>
      <c r="D11" s="24">
        <v>5</v>
      </c>
      <c r="E11" s="24">
        <v>12617</v>
      </c>
      <c r="F11" s="24">
        <v>18045</v>
      </c>
      <c r="G11" s="24">
        <v>30662</v>
      </c>
      <c r="H11" s="24">
        <v>14503</v>
      </c>
      <c r="I11" s="24">
        <v>45165</v>
      </c>
      <c r="J11" s="24">
        <v>55736</v>
      </c>
      <c r="K11" s="7"/>
    </row>
    <row r="12" spans="1:10" ht="12">
      <c r="A12" s="6" t="s">
        <v>29</v>
      </c>
      <c r="B12" s="24">
        <v>13</v>
      </c>
      <c r="C12" s="24">
        <v>7</v>
      </c>
      <c r="D12" s="24">
        <v>20</v>
      </c>
      <c r="E12" s="24">
        <v>3438847</v>
      </c>
      <c r="F12" s="24">
        <v>1128390</v>
      </c>
      <c r="G12" s="24">
        <v>4567237</v>
      </c>
      <c r="H12" s="24">
        <v>87217</v>
      </c>
      <c r="I12" s="24">
        <v>4654454</v>
      </c>
      <c r="J12" s="24">
        <v>33676595.5</v>
      </c>
    </row>
    <row r="13" spans="1:10" ht="12">
      <c r="A13" s="6" t="s">
        <v>34</v>
      </c>
      <c r="B13" s="24">
        <v>1</v>
      </c>
      <c r="C13" s="24">
        <v>0</v>
      </c>
      <c r="D13" s="24">
        <v>1</v>
      </c>
      <c r="E13" s="24">
        <v>4909</v>
      </c>
      <c r="F13" s="24">
        <v>9024</v>
      </c>
      <c r="G13" s="24">
        <v>13933</v>
      </c>
      <c r="H13" s="24">
        <v>0</v>
      </c>
      <c r="I13" s="24">
        <v>13933</v>
      </c>
      <c r="J13" s="24">
        <v>9355</v>
      </c>
    </row>
    <row r="14" spans="1:10" ht="12">
      <c r="A14" s="6" t="s">
        <v>30</v>
      </c>
      <c r="B14" s="24">
        <v>2</v>
      </c>
      <c r="C14" s="24">
        <v>1</v>
      </c>
      <c r="D14" s="24">
        <v>3</v>
      </c>
      <c r="E14" s="24">
        <v>66904</v>
      </c>
      <c r="F14" s="24">
        <v>25180</v>
      </c>
      <c r="G14" s="24">
        <v>92084</v>
      </c>
      <c r="H14" s="24">
        <v>489</v>
      </c>
      <c r="I14" s="24">
        <v>92573</v>
      </c>
      <c r="J14" s="24">
        <v>326470</v>
      </c>
    </row>
    <row r="15" spans="1:10" ht="12">
      <c r="A15" s="6" t="s">
        <v>27</v>
      </c>
      <c r="B15" s="24">
        <v>2</v>
      </c>
      <c r="C15" s="24">
        <v>0</v>
      </c>
      <c r="D15" s="24">
        <v>2</v>
      </c>
      <c r="E15" s="24">
        <v>6917</v>
      </c>
      <c r="F15" s="24">
        <v>5305</v>
      </c>
      <c r="G15" s="24">
        <v>12222</v>
      </c>
      <c r="H15" s="24">
        <v>0</v>
      </c>
      <c r="I15" s="24">
        <v>12222</v>
      </c>
      <c r="J15" s="24">
        <v>26304</v>
      </c>
    </row>
    <row r="16" spans="1:10" ht="12">
      <c r="A16" s="6" t="s">
        <v>31</v>
      </c>
      <c r="B16" s="24">
        <v>2</v>
      </c>
      <c r="C16" s="24">
        <v>0</v>
      </c>
      <c r="D16" s="24">
        <v>2</v>
      </c>
      <c r="E16" s="24">
        <v>8020</v>
      </c>
      <c r="F16" s="24">
        <v>7940</v>
      </c>
      <c r="G16" s="24">
        <v>15960</v>
      </c>
      <c r="H16" s="24">
        <v>0</v>
      </c>
      <c r="I16" s="24">
        <v>15960</v>
      </c>
      <c r="J16" s="24">
        <v>36767.5</v>
      </c>
    </row>
    <row r="17" spans="1:10" ht="12">
      <c r="A17" s="6" t="s">
        <v>28</v>
      </c>
      <c r="B17" s="24">
        <v>0</v>
      </c>
      <c r="C17" s="24">
        <v>1</v>
      </c>
      <c r="D17" s="24">
        <v>1</v>
      </c>
      <c r="E17" s="24">
        <v>0</v>
      </c>
      <c r="F17" s="24">
        <v>0</v>
      </c>
      <c r="G17" s="24">
        <v>0</v>
      </c>
      <c r="H17" s="24">
        <v>1654</v>
      </c>
      <c r="I17" s="24">
        <v>1654</v>
      </c>
      <c r="J17" s="24">
        <v>0</v>
      </c>
    </row>
    <row r="18" spans="1:10" ht="12">
      <c r="A18" s="6" t="s">
        <v>35</v>
      </c>
      <c r="B18" s="24">
        <v>0</v>
      </c>
      <c r="C18" s="24">
        <v>1</v>
      </c>
      <c r="D18" s="24">
        <v>1</v>
      </c>
      <c r="E18" s="24">
        <v>0</v>
      </c>
      <c r="F18" s="24">
        <v>0</v>
      </c>
      <c r="G18" s="24">
        <v>0</v>
      </c>
      <c r="H18" s="24">
        <v>57238</v>
      </c>
      <c r="I18" s="24">
        <v>57238</v>
      </c>
      <c r="J18" s="24">
        <v>0</v>
      </c>
    </row>
    <row r="19" spans="1:10" ht="12">
      <c r="A19" s="6" t="s">
        <v>33</v>
      </c>
      <c r="B19" s="24">
        <v>2</v>
      </c>
      <c r="C19" s="24">
        <v>1</v>
      </c>
      <c r="D19" s="24">
        <v>3</v>
      </c>
      <c r="E19" s="24">
        <v>26110</v>
      </c>
      <c r="F19" s="24">
        <v>14744</v>
      </c>
      <c r="G19" s="24">
        <v>40854</v>
      </c>
      <c r="H19" s="24">
        <v>127506</v>
      </c>
      <c r="I19" s="24">
        <v>168360</v>
      </c>
      <c r="J19" s="24">
        <v>113006</v>
      </c>
    </row>
    <row r="20" spans="1:10" ht="12">
      <c r="A20" s="7" t="s">
        <v>37</v>
      </c>
      <c r="B20" s="25">
        <v>25</v>
      </c>
      <c r="C20" s="25">
        <v>13</v>
      </c>
      <c r="D20" s="25">
        <v>38</v>
      </c>
      <c r="E20" s="25">
        <v>3564324</v>
      </c>
      <c r="F20" s="25">
        <v>1208628</v>
      </c>
      <c r="G20" s="25">
        <v>4772952</v>
      </c>
      <c r="H20" s="25">
        <v>288607</v>
      </c>
      <c r="I20" s="25">
        <v>5061559</v>
      </c>
      <c r="J20" s="25">
        <v>34244234</v>
      </c>
    </row>
    <row r="21" spans="1:10" s="7" customFormat="1" ht="12">
      <c r="A21" s="6" t="s">
        <v>14</v>
      </c>
      <c r="B21" s="89">
        <v>62</v>
      </c>
      <c r="C21" s="89">
        <v>27</v>
      </c>
      <c r="D21" s="89">
        <v>89</v>
      </c>
      <c r="E21" s="89">
        <v>4809216</v>
      </c>
      <c r="F21" s="89">
        <v>2247729</v>
      </c>
      <c r="G21" s="89">
        <v>7056945</v>
      </c>
      <c r="H21" s="89">
        <v>433313</v>
      </c>
      <c r="I21" s="89">
        <v>7490258</v>
      </c>
      <c r="J21" s="89">
        <v>46231695.55</v>
      </c>
    </row>
    <row r="22" spans="1:10" ht="12.75" thickBot="1">
      <c r="A22" s="10" t="s">
        <v>40</v>
      </c>
      <c r="B22" s="113">
        <v>154</v>
      </c>
      <c r="C22" s="113">
        <v>59</v>
      </c>
      <c r="D22" s="113">
        <v>213</v>
      </c>
      <c r="E22" s="113">
        <v>8427768</v>
      </c>
      <c r="F22" s="113">
        <v>4887322</v>
      </c>
      <c r="G22" s="113">
        <v>13315090</v>
      </c>
      <c r="H22" s="113">
        <v>697580</v>
      </c>
      <c r="I22" s="113">
        <v>14012670</v>
      </c>
      <c r="J22" s="113">
        <v>73897739.56</v>
      </c>
    </row>
    <row r="23" ht="12">
      <c r="A23" s="23" t="s">
        <v>189</v>
      </c>
    </row>
    <row r="24" ht="12">
      <c r="A24" s="23" t="s">
        <v>74</v>
      </c>
    </row>
    <row r="25" ht="12">
      <c r="A25" s="31" t="s">
        <v>75</v>
      </c>
    </row>
  </sheetData>
  <sheetProtection/>
  <mergeCells count="12">
    <mergeCell ref="A1:J1"/>
    <mergeCell ref="A3:A5"/>
    <mergeCell ref="B3:D3"/>
    <mergeCell ref="E3:I3"/>
    <mergeCell ref="J3:J5"/>
    <mergeCell ref="B4:B5"/>
    <mergeCell ref="C4:C5"/>
    <mergeCell ref="D4:D5"/>
    <mergeCell ref="E4:G4"/>
    <mergeCell ref="H4:H5"/>
    <mergeCell ref="I4:I5"/>
    <mergeCell ref="B10:J10"/>
  </mergeCells>
  <hyperlinks>
    <hyperlink ref="L3" location="Indice!A1" display="Vai all'Indice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J1"/>
    </sheetView>
  </sheetViews>
  <sheetFormatPr defaultColWidth="9.140625" defaultRowHeight="12.75"/>
  <cols>
    <col min="1" max="1" width="14.421875" style="6" bestFit="1" customWidth="1"/>
    <col min="2" max="2" width="11.421875" style="6" bestFit="1" customWidth="1"/>
    <col min="3" max="3" width="6.8515625" style="6" bestFit="1" customWidth="1"/>
    <col min="4" max="4" width="6.00390625" style="6" bestFit="1" customWidth="1"/>
    <col min="5" max="5" width="9.8515625" style="6" bestFit="1" customWidth="1"/>
    <col min="6" max="6" width="9.421875" style="6" bestFit="1" customWidth="1"/>
    <col min="7" max="9" width="9.8515625" style="6" bestFit="1" customWidth="1"/>
    <col min="10" max="10" width="10.8515625" style="36" bestFit="1" customWidth="1"/>
    <col min="11" max="16384" width="9.140625" style="6" customWidth="1"/>
  </cols>
  <sheetData>
    <row r="1" spans="1:10" ht="27.75" customHeight="1">
      <c r="A1" s="143" t="s">
        <v>192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2.75" thickBot="1">
      <c r="A2" s="10"/>
      <c r="B2" s="10"/>
      <c r="C2" s="10"/>
      <c r="D2" s="10"/>
      <c r="E2" s="10"/>
      <c r="F2" s="10"/>
      <c r="G2" s="10"/>
      <c r="H2" s="10"/>
      <c r="I2" s="10"/>
      <c r="J2" s="35"/>
    </row>
    <row r="3" spans="1:12" ht="12.75" customHeight="1">
      <c r="A3" s="144" t="s">
        <v>43</v>
      </c>
      <c r="B3" s="147" t="s">
        <v>48</v>
      </c>
      <c r="C3" s="147"/>
      <c r="D3" s="147"/>
      <c r="E3" s="147" t="s">
        <v>49</v>
      </c>
      <c r="F3" s="147"/>
      <c r="G3" s="147"/>
      <c r="H3" s="147"/>
      <c r="I3" s="147"/>
      <c r="J3" s="148" t="s">
        <v>76</v>
      </c>
      <c r="K3" s="7"/>
      <c r="L3" s="39" t="s">
        <v>91</v>
      </c>
    </row>
    <row r="4" spans="1:11" ht="12" customHeight="1">
      <c r="A4" s="145"/>
      <c r="B4" s="149" t="s">
        <v>47</v>
      </c>
      <c r="C4" s="149" t="s">
        <v>44</v>
      </c>
      <c r="D4" s="149" t="s">
        <v>36</v>
      </c>
      <c r="E4" s="139" t="s">
        <v>50</v>
      </c>
      <c r="F4" s="139"/>
      <c r="G4" s="139"/>
      <c r="H4" s="140" t="s">
        <v>51</v>
      </c>
      <c r="I4" s="140" t="s">
        <v>36</v>
      </c>
      <c r="J4" s="149"/>
      <c r="K4" s="7"/>
    </row>
    <row r="5" spans="1:11" ht="24">
      <c r="A5" s="146"/>
      <c r="B5" s="141"/>
      <c r="C5" s="141"/>
      <c r="D5" s="141"/>
      <c r="E5" s="30" t="s">
        <v>45</v>
      </c>
      <c r="F5" s="30" t="s">
        <v>46</v>
      </c>
      <c r="G5" s="30" t="s">
        <v>36</v>
      </c>
      <c r="H5" s="141"/>
      <c r="I5" s="141"/>
      <c r="J5" s="141"/>
      <c r="K5" s="7"/>
    </row>
    <row r="6" spans="1:11" ht="12">
      <c r="A6" s="55"/>
      <c r="B6" s="34"/>
      <c r="C6" s="34"/>
      <c r="D6" s="34"/>
      <c r="E6" s="34"/>
      <c r="F6" s="34"/>
      <c r="G6" s="34"/>
      <c r="H6" s="34"/>
      <c r="I6" s="34"/>
      <c r="J6" s="34"/>
      <c r="K6" s="7"/>
    </row>
    <row r="7" spans="1:11" ht="12">
      <c r="A7" s="55">
        <v>2016</v>
      </c>
      <c r="B7" s="34">
        <v>5</v>
      </c>
      <c r="C7" s="34">
        <v>19</v>
      </c>
      <c r="D7" s="34">
        <v>24</v>
      </c>
      <c r="E7" s="34">
        <v>84783</v>
      </c>
      <c r="F7" s="34">
        <v>40526</v>
      </c>
      <c r="G7" s="34">
        <v>125309</v>
      </c>
      <c r="H7" s="34">
        <v>189791</v>
      </c>
      <c r="I7" s="34">
        <v>315100</v>
      </c>
      <c r="J7" s="34">
        <v>446151</v>
      </c>
      <c r="K7" s="7"/>
    </row>
    <row r="8" spans="1:11" ht="12">
      <c r="A8" s="114">
        <v>2017</v>
      </c>
      <c r="B8" s="6">
        <v>7</v>
      </c>
      <c r="C8" s="6">
        <v>20</v>
      </c>
      <c r="D8" s="6">
        <v>27</v>
      </c>
      <c r="E8" s="6">
        <v>75104</v>
      </c>
      <c r="F8" s="6">
        <v>43024</v>
      </c>
      <c r="G8" s="6">
        <v>118128</v>
      </c>
      <c r="H8" s="6">
        <v>205376</v>
      </c>
      <c r="I8" s="6">
        <v>323504</v>
      </c>
      <c r="J8" s="36">
        <v>398958</v>
      </c>
      <c r="K8" s="7"/>
    </row>
    <row r="9" ht="12">
      <c r="K9" s="7"/>
    </row>
    <row r="10" spans="1:11" ht="12">
      <c r="A10" s="50"/>
      <c r="B10" s="150">
        <v>2018</v>
      </c>
      <c r="C10" s="150"/>
      <c r="D10" s="150"/>
      <c r="E10" s="150"/>
      <c r="F10" s="150"/>
      <c r="G10" s="150"/>
      <c r="H10" s="150"/>
      <c r="I10" s="150"/>
      <c r="J10" s="150"/>
      <c r="K10" s="7"/>
    </row>
    <row r="11" spans="1:11" ht="12">
      <c r="A11" s="6" t="s">
        <v>32</v>
      </c>
      <c r="B11" s="24">
        <v>2</v>
      </c>
      <c r="C11" s="24">
        <v>2</v>
      </c>
      <c r="D11" s="24">
        <v>4</v>
      </c>
      <c r="E11" s="24">
        <v>51745</v>
      </c>
      <c r="F11" s="24">
        <v>28105</v>
      </c>
      <c r="G11" s="24">
        <v>79850</v>
      </c>
      <c r="H11" s="24">
        <v>1531</v>
      </c>
      <c r="I11" s="24">
        <v>81381</v>
      </c>
      <c r="J11" s="24">
        <v>301617</v>
      </c>
      <c r="K11" s="7"/>
    </row>
    <row r="12" spans="1:10" ht="12">
      <c r="A12" s="6" t="s">
        <v>29</v>
      </c>
      <c r="B12" s="24">
        <v>1</v>
      </c>
      <c r="C12" s="24">
        <v>7</v>
      </c>
      <c r="D12" s="24">
        <v>8</v>
      </c>
      <c r="E12" s="24">
        <v>0</v>
      </c>
      <c r="F12" s="24">
        <v>0</v>
      </c>
      <c r="G12" s="24">
        <v>0</v>
      </c>
      <c r="H12" s="24">
        <v>177768</v>
      </c>
      <c r="I12" s="24">
        <v>177768</v>
      </c>
      <c r="J12" s="24">
        <v>0</v>
      </c>
    </row>
    <row r="13" spans="1:10" ht="12">
      <c r="A13" s="6" t="s">
        <v>34</v>
      </c>
      <c r="B13" s="24">
        <v>1</v>
      </c>
      <c r="C13" s="24">
        <v>1</v>
      </c>
      <c r="D13" s="24">
        <v>2</v>
      </c>
      <c r="E13" s="24">
        <v>11463</v>
      </c>
      <c r="F13" s="24">
        <v>8232</v>
      </c>
      <c r="G13" s="24">
        <v>19695</v>
      </c>
      <c r="H13" s="24">
        <v>8369</v>
      </c>
      <c r="I13" s="24">
        <v>28064</v>
      </c>
      <c r="J13" s="24">
        <v>43071</v>
      </c>
    </row>
    <row r="14" spans="1:10" ht="12">
      <c r="A14" s="6" t="s">
        <v>31</v>
      </c>
      <c r="B14" s="24">
        <v>1</v>
      </c>
      <c r="C14" s="24">
        <v>0</v>
      </c>
      <c r="D14" s="24">
        <v>1</v>
      </c>
      <c r="E14" s="24">
        <v>11271</v>
      </c>
      <c r="F14" s="24">
        <v>7373</v>
      </c>
      <c r="G14" s="24">
        <v>18644</v>
      </c>
      <c r="H14" s="24">
        <v>0</v>
      </c>
      <c r="I14" s="24">
        <v>18644</v>
      </c>
      <c r="J14" s="24">
        <v>54929</v>
      </c>
    </row>
    <row r="15" spans="1:10" ht="12">
      <c r="A15" s="6" t="s">
        <v>28</v>
      </c>
      <c r="B15" s="24">
        <v>0</v>
      </c>
      <c r="C15" s="24">
        <v>3</v>
      </c>
      <c r="D15" s="24">
        <v>3</v>
      </c>
      <c r="E15" s="24">
        <v>0</v>
      </c>
      <c r="F15" s="24">
        <v>0</v>
      </c>
      <c r="G15" s="24">
        <v>0</v>
      </c>
      <c r="H15" s="24">
        <v>19114</v>
      </c>
      <c r="I15" s="24">
        <v>19114</v>
      </c>
      <c r="J15" s="24">
        <v>0</v>
      </c>
    </row>
    <row r="16" spans="1:10" ht="12">
      <c r="A16" s="6" t="s">
        <v>35</v>
      </c>
      <c r="B16" s="24" t="s">
        <v>39</v>
      </c>
      <c r="C16" s="24" t="s">
        <v>39</v>
      </c>
      <c r="D16" s="24" t="s">
        <v>39</v>
      </c>
      <c r="E16" s="24" t="s">
        <v>39</v>
      </c>
      <c r="F16" s="24" t="s">
        <v>39</v>
      </c>
      <c r="G16" s="24" t="s">
        <v>39</v>
      </c>
      <c r="H16" s="24" t="s">
        <v>39</v>
      </c>
      <c r="I16" s="24" t="s">
        <v>39</v>
      </c>
      <c r="J16" s="24" t="s">
        <v>39</v>
      </c>
    </row>
    <row r="17" spans="1:10" ht="12">
      <c r="A17" s="6" t="s">
        <v>33</v>
      </c>
      <c r="B17" s="24">
        <v>1</v>
      </c>
      <c r="C17" s="24">
        <v>6</v>
      </c>
      <c r="D17" s="24">
        <v>7</v>
      </c>
      <c r="E17" s="24">
        <v>377</v>
      </c>
      <c r="F17" s="24">
        <v>376</v>
      </c>
      <c r="G17" s="24">
        <v>753</v>
      </c>
      <c r="H17" s="24">
        <v>4963</v>
      </c>
      <c r="I17" s="24">
        <v>5716</v>
      </c>
      <c r="J17" s="24">
        <v>1131</v>
      </c>
    </row>
    <row r="18" spans="1:10" ht="12">
      <c r="A18" s="7" t="s">
        <v>37</v>
      </c>
      <c r="B18" s="25">
        <v>6</v>
      </c>
      <c r="C18" s="25">
        <v>20</v>
      </c>
      <c r="D18" s="25">
        <v>26</v>
      </c>
      <c r="E18" s="25">
        <v>74856</v>
      </c>
      <c r="F18" s="25">
        <v>44086</v>
      </c>
      <c r="G18" s="25">
        <v>118942</v>
      </c>
      <c r="H18" s="25">
        <v>214789</v>
      </c>
      <c r="I18" s="25">
        <v>333731</v>
      </c>
      <c r="J18" s="25">
        <v>400748</v>
      </c>
    </row>
    <row r="19" spans="1:10" s="7" customFormat="1" ht="12">
      <c r="A19" s="6" t="s">
        <v>14</v>
      </c>
      <c r="B19" s="24">
        <v>37</v>
      </c>
      <c r="C19" s="24">
        <v>64</v>
      </c>
      <c r="D19" s="24">
        <v>101</v>
      </c>
      <c r="E19" s="24">
        <v>1869709</v>
      </c>
      <c r="F19" s="24">
        <v>1131185</v>
      </c>
      <c r="G19" s="24">
        <v>3000894</v>
      </c>
      <c r="H19" s="24">
        <v>12889263</v>
      </c>
      <c r="I19" s="24">
        <v>15890157</v>
      </c>
      <c r="J19" s="24">
        <v>19551466.77</v>
      </c>
    </row>
    <row r="20" spans="1:10" ht="12.75" thickBot="1">
      <c r="A20" s="10" t="s">
        <v>40</v>
      </c>
      <c r="B20" s="26">
        <v>119</v>
      </c>
      <c r="C20" s="26">
        <v>156</v>
      </c>
      <c r="D20" s="26">
        <v>275</v>
      </c>
      <c r="E20" s="26">
        <v>7700690</v>
      </c>
      <c r="F20" s="26">
        <v>3688282</v>
      </c>
      <c r="G20" s="26">
        <v>11388972</v>
      </c>
      <c r="H20" s="26">
        <v>18243806</v>
      </c>
      <c r="I20" s="26">
        <v>29632778</v>
      </c>
      <c r="J20" s="26">
        <v>76794322.77</v>
      </c>
    </row>
    <row r="21" ht="12">
      <c r="A21" s="23" t="s">
        <v>189</v>
      </c>
    </row>
    <row r="22" ht="12">
      <c r="A22" s="23" t="s">
        <v>74</v>
      </c>
    </row>
    <row r="23" ht="12">
      <c r="A23" s="31" t="s">
        <v>75</v>
      </c>
    </row>
  </sheetData>
  <sheetProtection/>
  <mergeCells count="12">
    <mergeCell ref="E4:G4"/>
    <mergeCell ref="H4:H5"/>
    <mergeCell ref="I4:I5"/>
    <mergeCell ref="B10:J10"/>
    <mergeCell ref="A1:J1"/>
    <mergeCell ref="A3:A5"/>
    <mergeCell ref="B3:D3"/>
    <mergeCell ref="E3:I3"/>
    <mergeCell ref="J3:J5"/>
    <mergeCell ref="B4:B5"/>
    <mergeCell ref="C4:C5"/>
    <mergeCell ref="D4:D5"/>
  </mergeCells>
  <hyperlinks>
    <hyperlink ref="L3" location="Indice!A1" display="Vai all'Indice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L21" sqref="L21"/>
    </sheetView>
  </sheetViews>
  <sheetFormatPr defaultColWidth="9.140625" defaultRowHeight="12.75"/>
  <cols>
    <col min="1" max="1" width="16.00390625" style="6" customWidth="1"/>
    <col min="2" max="4" width="9.140625" style="6" customWidth="1"/>
    <col min="5" max="5" width="1.57421875" style="6" customWidth="1"/>
    <col min="6" max="9" width="9.140625" style="6" customWidth="1"/>
    <col min="10" max="10" width="7.57421875" style="6" customWidth="1"/>
    <col min="11" max="16384" width="9.140625" style="6" customWidth="1"/>
  </cols>
  <sheetData>
    <row r="1" spans="1:9" ht="38.25" customHeight="1">
      <c r="A1" s="119" t="s">
        <v>12</v>
      </c>
      <c r="B1" s="119"/>
      <c r="C1" s="119"/>
      <c r="D1" s="119"/>
      <c r="E1" s="119"/>
      <c r="F1" s="119"/>
      <c r="G1" s="119"/>
      <c r="H1" s="119"/>
      <c r="I1" s="38"/>
    </row>
    <row r="2" spans="1:9" ht="12.75" thickBot="1">
      <c r="A2" s="10"/>
      <c r="B2" s="10"/>
      <c r="C2" s="10"/>
      <c r="D2" s="10"/>
      <c r="E2" s="10"/>
      <c r="F2" s="10"/>
      <c r="G2" s="10"/>
      <c r="H2" s="10"/>
      <c r="I2" s="48"/>
    </row>
    <row r="3" spans="1:11" s="7" customFormat="1" ht="12.75" customHeight="1">
      <c r="A3" s="152" t="s">
        <v>16</v>
      </c>
      <c r="B3" s="151" t="s">
        <v>15</v>
      </c>
      <c r="C3" s="151"/>
      <c r="D3" s="151"/>
      <c r="E3" s="37"/>
      <c r="F3" s="151" t="s">
        <v>17</v>
      </c>
      <c r="G3" s="151"/>
      <c r="H3" s="151"/>
      <c r="I3" s="37"/>
      <c r="K3" s="39" t="s">
        <v>91</v>
      </c>
    </row>
    <row r="4" spans="1:9" s="7" customFormat="1" ht="12">
      <c r="A4" s="118"/>
      <c r="B4" s="11">
        <v>2016</v>
      </c>
      <c r="C4" s="11">
        <v>2017</v>
      </c>
      <c r="D4" s="11">
        <v>2018</v>
      </c>
      <c r="E4" s="11"/>
      <c r="F4" s="11">
        <v>2016</v>
      </c>
      <c r="G4" s="11">
        <v>2017</v>
      </c>
      <c r="H4" s="11">
        <v>2018</v>
      </c>
      <c r="I4" s="49"/>
    </row>
    <row r="5" spans="1:9" s="7" customFormat="1" ht="12">
      <c r="A5" s="7" t="s">
        <v>37</v>
      </c>
      <c r="B5" s="12">
        <v>33.9</v>
      </c>
      <c r="C5" s="12">
        <v>34</v>
      </c>
      <c r="D5" s="12">
        <v>39.4</v>
      </c>
      <c r="E5" s="12"/>
      <c r="F5" s="12">
        <v>26.4</v>
      </c>
      <c r="G5" s="7">
        <v>26.5</v>
      </c>
      <c r="H5" s="7">
        <v>33.4</v>
      </c>
      <c r="I5" s="2"/>
    </row>
    <row r="6" spans="1:9" ht="12">
      <c r="A6" s="6" t="s">
        <v>14</v>
      </c>
      <c r="B6" s="9">
        <v>32.9</v>
      </c>
      <c r="C6" s="9">
        <v>35.2</v>
      </c>
      <c r="D6" s="9">
        <v>35.3</v>
      </c>
      <c r="E6" s="9"/>
      <c r="F6" s="9">
        <v>27.9</v>
      </c>
      <c r="G6" s="6">
        <v>30.4</v>
      </c>
      <c r="H6" s="6">
        <v>32.3</v>
      </c>
      <c r="I6" s="47"/>
    </row>
    <row r="7" spans="1:9" ht="12.75" thickBot="1">
      <c r="A7" s="10" t="s">
        <v>40</v>
      </c>
      <c r="B7" s="17">
        <v>31.1</v>
      </c>
      <c r="C7" s="17">
        <v>30.6</v>
      </c>
      <c r="D7" s="17">
        <v>31.7</v>
      </c>
      <c r="E7" s="17"/>
      <c r="F7" s="17">
        <v>24.9</v>
      </c>
      <c r="G7" s="17">
        <v>25.1</v>
      </c>
      <c r="H7" s="17">
        <v>27.4</v>
      </c>
      <c r="I7" s="47"/>
    </row>
    <row r="8" ht="12">
      <c r="A8" s="23" t="s">
        <v>71</v>
      </c>
    </row>
  </sheetData>
  <mergeCells count="4">
    <mergeCell ref="B3:D3"/>
    <mergeCell ref="A3:A4"/>
    <mergeCell ref="F3:H3"/>
    <mergeCell ref="A1:H1"/>
  </mergeCells>
  <hyperlinks>
    <hyperlink ref="K3" location="Indice!A1" display="Vai all'Indic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0"/>
  <sheetViews>
    <sheetView workbookViewId="0" topLeftCell="A1">
      <selection activeCell="A3" sqref="A3:A4"/>
    </sheetView>
  </sheetViews>
  <sheetFormatPr defaultColWidth="9.140625" defaultRowHeight="12.75"/>
  <cols>
    <col min="1" max="1" width="16.421875" style="81" customWidth="1"/>
    <col min="2" max="2" width="5.8515625" style="81" customWidth="1"/>
    <col min="3" max="3" width="7.00390625" style="81" customWidth="1"/>
    <col min="4" max="4" width="9.00390625" style="81" customWidth="1"/>
    <col min="5" max="5" width="8.8515625" style="81" customWidth="1"/>
    <col min="6" max="6" width="9.7109375" style="81" customWidth="1"/>
    <col min="7" max="7" width="7.00390625" style="81" customWidth="1"/>
    <col min="8" max="8" width="7.00390625" style="81" bestFit="1" customWidth="1"/>
    <col min="9" max="9" width="14.57421875" style="81" customWidth="1"/>
    <col min="10" max="10" width="9.28125" style="81" customWidth="1"/>
    <col min="11" max="11" width="9.00390625" style="81" customWidth="1"/>
    <col min="12" max="13" width="13.8515625" style="81" bestFit="1" customWidth="1"/>
    <col min="14" max="14" width="3.7109375" style="81" customWidth="1"/>
    <col min="15" max="16384" width="9.140625" style="81" customWidth="1"/>
  </cols>
  <sheetData>
    <row r="1" spans="1:14" ht="26.25" customHeight="1">
      <c r="A1" s="119" t="s">
        <v>186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98"/>
    </row>
    <row r="2" spans="1:13" ht="11.25" customHeight="1" thickBo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5" s="4" customFormat="1" ht="26.25" customHeight="1">
      <c r="A3" s="107" t="s">
        <v>138</v>
      </c>
      <c r="B3" s="154" t="s">
        <v>139</v>
      </c>
      <c r="C3" s="154"/>
      <c r="D3" s="154" t="s">
        <v>140</v>
      </c>
      <c r="E3" s="154"/>
      <c r="F3" s="155" t="s">
        <v>177</v>
      </c>
      <c r="G3" s="154" t="s">
        <v>178</v>
      </c>
      <c r="H3" s="154"/>
      <c r="I3" s="155" t="s">
        <v>179</v>
      </c>
      <c r="J3" s="154" t="s">
        <v>180</v>
      </c>
      <c r="K3" s="154"/>
      <c r="L3" s="154"/>
      <c r="M3" s="154"/>
      <c r="O3" s="39" t="s">
        <v>91</v>
      </c>
    </row>
    <row r="4" spans="1:13" s="4" customFormat="1" ht="11.25" customHeight="1">
      <c r="A4" s="153"/>
      <c r="B4" s="111" t="s">
        <v>141</v>
      </c>
      <c r="C4" s="111" t="s">
        <v>142</v>
      </c>
      <c r="D4" s="111" t="s">
        <v>36</v>
      </c>
      <c r="E4" s="111" t="s">
        <v>143</v>
      </c>
      <c r="F4" s="156"/>
      <c r="G4" s="111" t="s">
        <v>36</v>
      </c>
      <c r="H4" s="111" t="s">
        <v>144</v>
      </c>
      <c r="I4" s="156"/>
      <c r="J4" s="111" t="s">
        <v>36</v>
      </c>
      <c r="K4" s="111" t="s">
        <v>145</v>
      </c>
      <c r="L4" s="111" t="s">
        <v>146</v>
      </c>
      <c r="M4" s="111" t="s">
        <v>147</v>
      </c>
    </row>
    <row r="5" spans="1:13" s="4" customFormat="1" ht="12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s="53" customFormat="1" ht="12" customHeight="1">
      <c r="A6" s="99">
        <v>2016</v>
      </c>
      <c r="B6" s="67">
        <v>262</v>
      </c>
      <c r="C6" s="67">
        <v>237</v>
      </c>
      <c r="D6" s="67">
        <v>8458399</v>
      </c>
      <c r="E6" s="67">
        <v>5823716</v>
      </c>
      <c r="F6" s="67">
        <v>6231</v>
      </c>
      <c r="G6" s="67">
        <v>1640</v>
      </c>
      <c r="H6" s="100">
        <v>870.145</v>
      </c>
      <c r="I6" s="67">
        <v>30326056</v>
      </c>
      <c r="J6" s="67">
        <v>2643456</v>
      </c>
      <c r="K6" s="67">
        <v>2317458</v>
      </c>
      <c r="L6" s="67">
        <v>164610</v>
      </c>
      <c r="M6" s="67">
        <v>161388</v>
      </c>
    </row>
    <row r="7" spans="1:13" ht="12" customHeight="1">
      <c r="A7" s="99">
        <v>2017</v>
      </c>
      <c r="B7" s="67">
        <v>261</v>
      </c>
      <c r="C7" s="67">
        <v>238</v>
      </c>
      <c r="D7" s="67">
        <v>8311996</v>
      </c>
      <c r="E7" s="67">
        <v>6379709</v>
      </c>
      <c r="F7" s="67">
        <v>9138</v>
      </c>
      <c r="G7" s="67">
        <v>2180</v>
      </c>
      <c r="H7" s="100">
        <v>933.2240000000002</v>
      </c>
      <c r="I7" s="67">
        <v>32473991</v>
      </c>
      <c r="J7" s="67">
        <v>2554890</v>
      </c>
      <c r="K7" s="67">
        <v>2190041</v>
      </c>
      <c r="L7" s="67">
        <v>179893</v>
      </c>
      <c r="M7" s="67">
        <v>184956</v>
      </c>
    </row>
    <row r="8" ht="12" customHeight="1"/>
    <row r="9" spans="2:13" ht="12" customHeight="1">
      <c r="B9" s="120">
        <v>2018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</row>
    <row r="10" spans="1:13" ht="12">
      <c r="A10" s="81" t="s">
        <v>38</v>
      </c>
      <c r="B10" s="101">
        <v>14</v>
      </c>
      <c r="C10" s="101">
        <v>8</v>
      </c>
      <c r="D10" s="101">
        <v>395692</v>
      </c>
      <c r="E10" s="101">
        <v>260038</v>
      </c>
      <c r="F10" s="101">
        <v>91</v>
      </c>
      <c r="G10" s="101">
        <v>54</v>
      </c>
      <c r="H10" s="101">
        <v>39.63</v>
      </c>
      <c r="I10" s="101">
        <v>1505785</v>
      </c>
      <c r="J10" s="101">
        <v>49531</v>
      </c>
      <c r="K10" s="101">
        <v>47381</v>
      </c>
      <c r="L10" s="101">
        <v>1246</v>
      </c>
      <c r="M10" s="101">
        <v>904</v>
      </c>
    </row>
    <row r="11" spans="1:13" ht="11.25" customHeight="1">
      <c r="A11" s="81" t="s">
        <v>27</v>
      </c>
      <c r="B11" s="101">
        <v>32</v>
      </c>
      <c r="C11" s="101">
        <v>27</v>
      </c>
      <c r="D11" s="101">
        <v>669707</v>
      </c>
      <c r="E11" s="101">
        <v>582862</v>
      </c>
      <c r="F11" s="101">
        <v>245</v>
      </c>
      <c r="G11" s="101">
        <v>83</v>
      </c>
      <c r="H11" s="101">
        <v>47.56</v>
      </c>
      <c r="I11" s="101">
        <v>2571340</v>
      </c>
      <c r="J11" s="101">
        <v>105066</v>
      </c>
      <c r="K11" s="101">
        <v>101739</v>
      </c>
      <c r="L11" s="101">
        <v>1997</v>
      </c>
      <c r="M11" s="101">
        <v>1330</v>
      </c>
    </row>
    <row r="12" spans="1:13" ht="11.25" customHeight="1">
      <c r="A12" s="102" t="s">
        <v>181</v>
      </c>
      <c r="B12" s="103">
        <v>29</v>
      </c>
      <c r="C12" s="103">
        <v>27</v>
      </c>
      <c r="D12" s="103">
        <v>669707</v>
      </c>
      <c r="E12" s="103">
        <v>582862</v>
      </c>
      <c r="F12" s="103">
        <v>245</v>
      </c>
      <c r="G12" s="103">
        <v>83</v>
      </c>
      <c r="H12" s="103">
        <v>47.56</v>
      </c>
      <c r="I12" s="103">
        <v>2571340</v>
      </c>
      <c r="J12" s="103">
        <v>105066</v>
      </c>
      <c r="K12" s="103">
        <v>101739</v>
      </c>
      <c r="L12" s="103">
        <v>1997</v>
      </c>
      <c r="M12" s="103">
        <v>1330</v>
      </c>
    </row>
    <row r="13" spans="1:13" ht="11.25" customHeight="1">
      <c r="A13" s="102" t="s">
        <v>182</v>
      </c>
      <c r="B13" s="103">
        <v>3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</row>
    <row r="14" spans="1:13" ht="11.25" customHeight="1">
      <c r="A14" s="81" t="s">
        <v>28</v>
      </c>
      <c r="B14" s="101">
        <v>19</v>
      </c>
      <c r="C14" s="101">
        <v>15</v>
      </c>
      <c r="D14" s="101">
        <v>738200</v>
      </c>
      <c r="E14" s="101">
        <v>543652</v>
      </c>
      <c r="F14" s="101">
        <v>531</v>
      </c>
      <c r="G14" s="101">
        <v>85</v>
      </c>
      <c r="H14" s="101">
        <v>70.92</v>
      </c>
      <c r="I14" s="101">
        <v>3954173</v>
      </c>
      <c r="J14" s="101">
        <v>312848</v>
      </c>
      <c r="K14" s="101">
        <v>246635</v>
      </c>
      <c r="L14" s="101">
        <v>32020</v>
      </c>
      <c r="M14" s="101">
        <v>34193</v>
      </c>
    </row>
    <row r="15" spans="1:13" ht="11.25" customHeight="1">
      <c r="A15" s="81" t="s">
        <v>29</v>
      </c>
      <c r="B15" s="101">
        <v>56</v>
      </c>
      <c r="C15" s="101">
        <v>56</v>
      </c>
      <c r="D15" s="101">
        <v>2325679</v>
      </c>
      <c r="E15" s="101">
        <v>2037013</v>
      </c>
      <c r="F15" s="101">
        <v>1265</v>
      </c>
      <c r="G15" s="101">
        <v>395</v>
      </c>
      <c r="H15" s="101">
        <v>254.99</v>
      </c>
      <c r="I15" s="101">
        <v>12127437</v>
      </c>
      <c r="J15" s="101">
        <v>1080305</v>
      </c>
      <c r="K15" s="101">
        <v>910337</v>
      </c>
      <c r="L15" s="101">
        <v>87026</v>
      </c>
      <c r="M15" s="101">
        <v>82942</v>
      </c>
    </row>
    <row r="16" spans="1:13" ht="11.25" customHeight="1">
      <c r="A16" s="102" t="s">
        <v>148</v>
      </c>
      <c r="B16" s="103">
        <v>13</v>
      </c>
      <c r="C16" s="103">
        <v>13</v>
      </c>
      <c r="D16" s="103">
        <v>612226</v>
      </c>
      <c r="E16" s="103">
        <v>498075</v>
      </c>
      <c r="F16" s="103">
        <v>299</v>
      </c>
      <c r="G16" s="103">
        <v>69</v>
      </c>
      <c r="H16" s="103">
        <v>38.4</v>
      </c>
      <c r="I16" s="103">
        <v>2335029</v>
      </c>
      <c r="J16" s="103">
        <v>229403</v>
      </c>
      <c r="K16" s="103">
        <v>172949</v>
      </c>
      <c r="L16" s="103">
        <v>29240</v>
      </c>
      <c r="M16" s="103">
        <v>27214</v>
      </c>
    </row>
    <row r="17" spans="1:13" ht="11.25" customHeight="1">
      <c r="A17" s="102" t="s">
        <v>149</v>
      </c>
      <c r="B17" s="103">
        <v>29</v>
      </c>
      <c r="C17" s="103">
        <v>29</v>
      </c>
      <c r="D17" s="103">
        <v>1299849</v>
      </c>
      <c r="E17" s="103">
        <v>1146037</v>
      </c>
      <c r="F17" s="103">
        <v>862</v>
      </c>
      <c r="G17" s="103">
        <v>278</v>
      </c>
      <c r="H17" s="103">
        <v>194.29</v>
      </c>
      <c r="I17" s="103">
        <v>8834320</v>
      </c>
      <c r="J17" s="103">
        <v>705891</v>
      </c>
      <c r="K17" s="103">
        <v>614905</v>
      </c>
      <c r="L17" s="103">
        <v>46128</v>
      </c>
      <c r="M17" s="103">
        <v>44858</v>
      </c>
    </row>
    <row r="18" spans="1:13" ht="11.25" customHeight="1">
      <c r="A18" s="102" t="s">
        <v>150</v>
      </c>
      <c r="B18" s="103">
        <v>14</v>
      </c>
      <c r="C18" s="103">
        <v>14</v>
      </c>
      <c r="D18" s="103">
        <v>413604</v>
      </c>
      <c r="E18" s="103">
        <v>392901</v>
      </c>
      <c r="F18" s="103">
        <v>104</v>
      </c>
      <c r="G18" s="103">
        <v>48</v>
      </c>
      <c r="H18" s="103">
        <v>22.3</v>
      </c>
      <c r="I18" s="103">
        <v>958088</v>
      </c>
      <c r="J18" s="103">
        <v>145011</v>
      </c>
      <c r="K18" s="103">
        <v>122483</v>
      </c>
      <c r="L18" s="103">
        <v>11658</v>
      </c>
      <c r="M18" s="103">
        <v>10870</v>
      </c>
    </row>
    <row r="19" spans="1:13" ht="11.25" customHeight="1">
      <c r="A19" s="81" t="s">
        <v>30</v>
      </c>
      <c r="B19" s="101">
        <v>15</v>
      </c>
      <c r="C19" s="101">
        <v>15</v>
      </c>
      <c r="D19" s="101">
        <v>972347</v>
      </c>
      <c r="E19" s="101">
        <v>709496</v>
      </c>
      <c r="F19" s="101">
        <v>560</v>
      </c>
      <c r="G19" s="101">
        <v>97</v>
      </c>
      <c r="H19" s="101">
        <v>72.57</v>
      </c>
      <c r="I19" s="101">
        <v>2913897</v>
      </c>
      <c r="J19" s="101">
        <v>104911</v>
      </c>
      <c r="K19" s="101">
        <v>100583</v>
      </c>
      <c r="L19" s="101">
        <v>2074</v>
      </c>
      <c r="M19" s="101">
        <v>2254</v>
      </c>
    </row>
    <row r="20" spans="1:13" ht="11.25" customHeight="1">
      <c r="A20" s="81" t="s">
        <v>31</v>
      </c>
      <c r="B20" s="101">
        <v>34</v>
      </c>
      <c r="C20" s="101">
        <v>30</v>
      </c>
      <c r="D20" s="101">
        <v>517211</v>
      </c>
      <c r="E20" s="101">
        <v>487407</v>
      </c>
      <c r="F20" s="101">
        <v>136</v>
      </c>
      <c r="G20" s="101">
        <v>88</v>
      </c>
      <c r="H20" s="101">
        <v>51.42</v>
      </c>
      <c r="I20" s="101">
        <v>2581440</v>
      </c>
      <c r="J20" s="101">
        <v>354600</v>
      </c>
      <c r="K20" s="101">
        <v>250996</v>
      </c>
      <c r="L20" s="101">
        <v>54086</v>
      </c>
      <c r="M20" s="101">
        <v>49518</v>
      </c>
    </row>
    <row r="21" spans="1:13" ht="11.25" customHeight="1">
      <c r="A21" s="102" t="s">
        <v>151</v>
      </c>
      <c r="B21" s="103">
        <v>27</v>
      </c>
      <c r="C21" s="103">
        <v>26</v>
      </c>
      <c r="D21" s="103">
        <v>507972</v>
      </c>
      <c r="E21" s="103">
        <v>478169</v>
      </c>
      <c r="F21" s="103">
        <v>136</v>
      </c>
      <c r="G21" s="103">
        <v>86</v>
      </c>
      <c r="H21" s="103">
        <v>50.79</v>
      </c>
      <c r="I21" s="103">
        <v>2546640</v>
      </c>
      <c r="J21" s="103">
        <v>353263</v>
      </c>
      <c r="K21" s="103">
        <v>249845</v>
      </c>
      <c r="L21" s="103">
        <v>53961</v>
      </c>
      <c r="M21" s="103">
        <v>49457</v>
      </c>
    </row>
    <row r="22" spans="1:13" ht="11.25" customHeight="1">
      <c r="A22" s="102" t="s">
        <v>152</v>
      </c>
      <c r="B22" s="103">
        <v>7</v>
      </c>
      <c r="C22" s="103">
        <v>4</v>
      </c>
      <c r="D22" s="103">
        <v>9239</v>
      </c>
      <c r="E22" s="103">
        <v>9238</v>
      </c>
      <c r="F22" s="103">
        <v>0</v>
      </c>
      <c r="G22" s="103">
        <v>2</v>
      </c>
      <c r="H22" s="103">
        <v>0.63</v>
      </c>
      <c r="I22" s="103">
        <v>34800</v>
      </c>
      <c r="J22" s="103">
        <v>1337</v>
      </c>
      <c r="K22" s="103">
        <v>1151</v>
      </c>
      <c r="L22" s="103">
        <v>125</v>
      </c>
      <c r="M22" s="103">
        <v>61</v>
      </c>
    </row>
    <row r="23" spans="1:13" ht="11.25" customHeight="1">
      <c r="A23" s="81" t="s">
        <v>32</v>
      </c>
      <c r="B23" s="101">
        <v>37</v>
      </c>
      <c r="C23" s="101">
        <v>30</v>
      </c>
      <c r="D23" s="101">
        <v>854122</v>
      </c>
      <c r="E23" s="101">
        <v>623206</v>
      </c>
      <c r="F23" s="101">
        <v>212</v>
      </c>
      <c r="G23" s="101">
        <v>83</v>
      </c>
      <c r="H23" s="101">
        <v>48.53</v>
      </c>
      <c r="I23" s="101">
        <v>2076722</v>
      </c>
      <c r="J23" s="101">
        <v>126384</v>
      </c>
      <c r="K23" s="101">
        <v>119689</v>
      </c>
      <c r="L23" s="101">
        <v>3285</v>
      </c>
      <c r="M23" s="101">
        <v>3410</v>
      </c>
    </row>
    <row r="24" spans="1:13" ht="11.25" customHeight="1">
      <c r="A24" s="102" t="s">
        <v>153</v>
      </c>
      <c r="B24" s="103">
        <v>21</v>
      </c>
      <c r="C24" s="103">
        <v>20</v>
      </c>
      <c r="D24" s="103">
        <v>840692</v>
      </c>
      <c r="E24" s="103">
        <v>610130</v>
      </c>
      <c r="F24" s="103">
        <v>192</v>
      </c>
      <c r="G24" s="103">
        <v>82</v>
      </c>
      <c r="H24" s="103">
        <v>48.25</v>
      </c>
      <c r="I24" s="103">
        <v>2065074</v>
      </c>
      <c r="J24" s="103">
        <v>125890</v>
      </c>
      <c r="K24" s="103">
        <v>119198</v>
      </c>
      <c r="L24" s="103">
        <v>3282</v>
      </c>
      <c r="M24" s="103">
        <v>3410</v>
      </c>
    </row>
    <row r="25" spans="1:13" ht="11.25" customHeight="1">
      <c r="A25" s="102" t="s">
        <v>154</v>
      </c>
      <c r="B25" s="103">
        <v>16</v>
      </c>
      <c r="C25" s="103">
        <v>10</v>
      </c>
      <c r="D25" s="103">
        <v>13430</v>
      </c>
      <c r="E25" s="103">
        <v>13076</v>
      </c>
      <c r="F25" s="103">
        <v>20</v>
      </c>
      <c r="G25" s="103">
        <v>1</v>
      </c>
      <c r="H25" s="103">
        <v>0.28</v>
      </c>
      <c r="I25" s="103">
        <v>11648</v>
      </c>
      <c r="J25" s="103">
        <v>494</v>
      </c>
      <c r="K25" s="103">
        <v>491</v>
      </c>
      <c r="L25" s="103">
        <v>3</v>
      </c>
      <c r="M25" s="103">
        <v>0</v>
      </c>
    </row>
    <row r="26" spans="1:13" ht="11.25" customHeight="1">
      <c r="A26" s="81" t="s">
        <v>33</v>
      </c>
      <c r="B26" s="101">
        <v>33</v>
      </c>
      <c r="C26" s="101">
        <v>31</v>
      </c>
      <c r="D26" s="101">
        <v>1366248</v>
      </c>
      <c r="E26" s="101">
        <v>759339</v>
      </c>
      <c r="F26" s="101">
        <v>1197</v>
      </c>
      <c r="G26" s="101">
        <v>89</v>
      </c>
      <c r="H26" s="101">
        <v>55.24</v>
      </c>
      <c r="I26" s="101">
        <v>1677742</v>
      </c>
      <c r="J26" s="101">
        <v>162539</v>
      </c>
      <c r="K26" s="101">
        <v>159760</v>
      </c>
      <c r="L26" s="101">
        <v>1335</v>
      </c>
      <c r="M26" s="101">
        <v>1444</v>
      </c>
    </row>
    <row r="27" spans="1:13" ht="11.25" customHeight="1">
      <c r="A27" s="81" t="s">
        <v>34</v>
      </c>
      <c r="B27" s="101">
        <v>16</v>
      </c>
      <c r="C27" s="101">
        <v>15</v>
      </c>
      <c r="D27" s="101">
        <v>544405</v>
      </c>
      <c r="E27" s="101">
        <v>500204</v>
      </c>
      <c r="F27" s="101">
        <v>87</v>
      </c>
      <c r="G27" s="101">
        <v>59</v>
      </c>
      <c r="H27" s="101">
        <v>38.34</v>
      </c>
      <c r="I27" s="101">
        <v>2116225</v>
      </c>
      <c r="J27" s="101">
        <v>105271</v>
      </c>
      <c r="K27" s="101">
        <v>96149</v>
      </c>
      <c r="L27" s="101">
        <v>5591</v>
      </c>
      <c r="M27" s="101">
        <v>3531</v>
      </c>
    </row>
    <row r="28" spans="1:13" ht="11.25" customHeight="1">
      <c r="A28" s="102" t="s">
        <v>158</v>
      </c>
      <c r="B28" s="103">
        <v>14</v>
      </c>
      <c r="C28" s="103">
        <v>14</v>
      </c>
      <c r="D28" s="103">
        <v>544405</v>
      </c>
      <c r="E28" s="103">
        <v>500204</v>
      </c>
      <c r="F28" s="103">
        <v>87</v>
      </c>
      <c r="G28" s="103">
        <v>59</v>
      </c>
      <c r="H28" s="103">
        <v>38.34</v>
      </c>
      <c r="I28" s="103">
        <v>2116225</v>
      </c>
      <c r="J28" s="103">
        <v>105271</v>
      </c>
      <c r="K28" s="103">
        <v>96149</v>
      </c>
      <c r="L28" s="103">
        <v>5591</v>
      </c>
      <c r="M28" s="103">
        <v>3531</v>
      </c>
    </row>
    <row r="29" spans="1:13" ht="11.25" customHeight="1">
      <c r="A29" s="102" t="s">
        <v>159</v>
      </c>
      <c r="B29" s="103">
        <v>2</v>
      </c>
      <c r="C29" s="103">
        <v>1</v>
      </c>
      <c r="D29" s="104" t="s">
        <v>183</v>
      </c>
      <c r="E29" s="104" t="s">
        <v>183</v>
      </c>
      <c r="F29" s="104" t="s">
        <v>183</v>
      </c>
      <c r="G29" s="104" t="s">
        <v>183</v>
      </c>
      <c r="H29" s="104" t="s">
        <v>183</v>
      </c>
      <c r="I29" s="104" t="s">
        <v>183</v>
      </c>
      <c r="J29" s="104" t="s">
        <v>183</v>
      </c>
      <c r="K29" s="104" t="s">
        <v>183</v>
      </c>
      <c r="L29" s="104" t="s">
        <v>183</v>
      </c>
      <c r="M29" s="104" t="s">
        <v>183</v>
      </c>
    </row>
    <row r="30" spans="1:13" ht="12" customHeight="1">
      <c r="A30" s="81" t="s">
        <v>35</v>
      </c>
      <c r="B30" s="101">
        <v>5</v>
      </c>
      <c r="C30" s="101">
        <v>5</v>
      </c>
      <c r="D30" s="101">
        <v>433714</v>
      </c>
      <c r="E30" s="101">
        <v>330148</v>
      </c>
      <c r="F30" s="101">
        <v>4497</v>
      </c>
      <c r="G30" s="101">
        <v>73</v>
      </c>
      <c r="H30" s="101">
        <v>46.81</v>
      </c>
      <c r="I30" s="101">
        <v>2248707</v>
      </c>
      <c r="J30" s="101">
        <v>250642</v>
      </c>
      <c r="K30" s="101">
        <v>233687</v>
      </c>
      <c r="L30" s="101">
        <v>8268</v>
      </c>
      <c r="M30" s="101">
        <v>8687</v>
      </c>
    </row>
    <row r="31" spans="1:13" ht="12.75" thickBot="1">
      <c r="A31" s="76" t="s">
        <v>37</v>
      </c>
      <c r="B31" s="77">
        <v>261</v>
      </c>
      <c r="C31" s="77">
        <v>232</v>
      </c>
      <c r="D31" s="77">
        <v>8817325</v>
      </c>
      <c r="E31" s="77">
        <v>6833365</v>
      </c>
      <c r="F31" s="77">
        <v>8821</v>
      </c>
      <c r="G31" s="77">
        <v>1106</v>
      </c>
      <c r="H31" s="77">
        <v>726.01</v>
      </c>
      <c r="I31" s="77">
        <v>33773468</v>
      </c>
      <c r="J31" s="77">
        <v>2652097</v>
      </c>
      <c r="K31" s="77">
        <v>2266956</v>
      </c>
      <c r="L31" s="77">
        <v>196928</v>
      </c>
      <c r="M31" s="77">
        <v>188213</v>
      </c>
    </row>
    <row r="32" spans="1:13" s="80" customFormat="1" ht="11.25" customHeight="1">
      <c r="A32" s="80" t="s">
        <v>106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13" s="80" customFormat="1" ht="12">
      <c r="A33" s="80" t="s">
        <v>155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1:13" s="80" customFormat="1" ht="12">
      <c r="A34" s="80" t="s">
        <v>184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 s="80" customFormat="1" ht="39" customHeight="1">
      <c r="A35" s="137" t="s">
        <v>188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</row>
    <row r="36" spans="1:13" ht="27" customHeight="1">
      <c r="A36" s="137" t="s">
        <v>185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</row>
    <row r="39" ht="22.5" customHeight="1"/>
    <row r="43" ht="12">
      <c r="M43" s="112"/>
    </row>
    <row r="51" spans="1:13" s="102" customFormat="1" ht="12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1:13" s="102" customFormat="1" ht="12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5" spans="1:13" s="102" customFormat="1" ht="12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1:13" s="102" customFormat="1" ht="12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1:13" s="102" customFormat="1" ht="12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60" spans="1:13" s="102" customFormat="1" ht="12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1:13" s="102" customFormat="1" ht="12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3" spans="1:13" s="102" customFormat="1" ht="12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1:13" s="102" customFormat="1" ht="12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7" spans="1:13" s="102" customFormat="1" ht="12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1:13" s="102" customFormat="1" ht="12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70" spans="1:13" s="4" customFormat="1" ht="12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</row>
  </sheetData>
  <mergeCells count="11">
    <mergeCell ref="A1:M1"/>
    <mergeCell ref="A36:M36"/>
    <mergeCell ref="A35:M35"/>
    <mergeCell ref="B9:M9"/>
    <mergeCell ref="A3:A4"/>
    <mergeCell ref="D3:E3"/>
    <mergeCell ref="F3:F4"/>
    <mergeCell ref="G3:H3"/>
    <mergeCell ref="I3:I4"/>
    <mergeCell ref="J3:M3"/>
    <mergeCell ref="B3:C3"/>
  </mergeCells>
  <hyperlinks>
    <hyperlink ref="O3" location="Indice!A1" display="Vai all'Indice"/>
  </hyperlinks>
  <printOptions/>
  <pageMargins left="0.59" right="0.48" top="0.77" bottom="0.78" header="0.5" footer="0.3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workbookViewId="0" topLeftCell="A1">
      <selection activeCell="A1" sqref="A1:G1"/>
    </sheetView>
  </sheetViews>
  <sheetFormatPr defaultColWidth="9.140625" defaultRowHeight="12.75"/>
  <cols>
    <col min="1" max="1" width="12.8515625" style="6" bestFit="1" customWidth="1"/>
    <col min="2" max="2" width="9.8515625" style="6" bestFit="1" customWidth="1"/>
    <col min="3" max="3" width="11.00390625" style="6" customWidth="1"/>
    <col min="4" max="4" width="10.00390625" style="6" customWidth="1"/>
    <col min="5" max="5" width="12.28125" style="6" customWidth="1"/>
    <col min="6" max="6" width="12.28125" style="6" bestFit="1" customWidth="1"/>
    <col min="7" max="7" width="13.421875" style="6" bestFit="1" customWidth="1"/>
    <col min="8" max="16384" width="9.140625" style="6" customWidth="1"/>
  </cols>
  <sheetData>
    <row r="1" spans="1:7" ht="27.75" customHeight="1">
      <c r="A1" s="119" t="s">
        <v>2</v>
      </c>
      <c r="B1" s="119"/>
      <c r="C1" s="119"/>
      <c r="D1" s="119"/>
      <c r="E1" s="119"/>
      <c r="F1" s="119"/>
      <c r="G1" s="119"/>
    </row>
    <row r="2" spans="1:7" ht="12.75" thickBot="1">
      <c r="A2" s="10"/>
      <c r="B2" s="10"/>
      <c r="C2" s="10"/>
      <c r="D2" s="10"/>
      <c r="E2" s="10"/>
      <c r="F2" s="10"/>
      <c r="G2" s="10"/>
    </row>
    <row r="3" spans="1:9" s="7" customFormat="1" ht="24">
      <c r="A3" s="21" t="s">
        <v>59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I3" s="39" t="s">
        <v>91</v>
      </c>
    </row>
    <row r="4" spans="1:9" s="7" customFormat="1" ht="14.25">
      <c r="A4" s="52"/>
      <c r="B4" s="54"/>
      <c r="C4" s="54"/>
      <c r="D4" s="54"/>
      <c r="E4" s="54"/>
      <c r="F4" s="54"/>
      <c r="G4" s="54"/>
      <c r="I4" s="39"/>
    </row>
    <row r="5" spans="1:7" ht="12">
      <c r="A5" s="6" t="s">
        <v>32</v>
      </c>
      <c r="B5" s="27">
        <v>26660</v>
      </c>
      <c r="C5" s="27">
        <v>1065923</v>
      </c>
      <c r="D5" s="27">
        <v>362384</v>
      </c>
      <c r="E5" s="27">
        <v>8476169.190000003</v>
      </c>
      <c r="F5" s="27">
        <v>15400822.340000002</v>
      </c>
      <c r="G5" s="27">
        <v>21385345.570000004</v>
      </c>
    </row>
    <row r="6" spans="1:7" ht="12">
      <c r="A6" s="6" t="s">
        <v>29</v>
      </c>
      <c r="B6" s="27">
        <v>102042</v>
      </c>
      <c r="C6" s="27">
        <v>7126322</v>
      </c>
      <c r="D6" s="27">
        <v>1067286</v>
      </c>
      <c r="E6" s="27">
        <v>96777311.98999995</v>
      </c>
      <c r="F6" s="27">
        <v>143440927.64999992</v>
      </c>
      <c r="G6" s="27">
        <v>292098557.97999984</v>
      </c>
    </row>
    <row r="7" spans="1:7" ht="12">
      <c r="A7" s="6" t="s">
        <v>34</v>
      </c>
      <c r="B7" s="27">
        <v>27392</v>
      </c>
      <c r="C7" s="27">
        <v>956314</v>
      </c>
      <c r="D7" s="27">
        <v>308848</v>
      </c>
      <c r="E7" s="27">
        <v>7801116.680000001</v>
      </c>
      <c r="F7" s="27">
        <v>17944500.22</v>
      </c>
      <c r="G7" s="27">
        <v>22288120.810000002</v>
      </c>
    </row>
    <row r="8" spans="1:7" ht="12">
      <c r="A8" s="6" t="s">
        <v>30</v>
      </c>
      <c r="B8" s="27">
        <v>26729</v>
      </c>
      <c r="C8" s="27">
        <v>1813234</v>
      </c>
      <c r="D8" s="27">
        <v>461852</v>
      </c>
      <c r="E8" s="27">
        <v>15674529.84</v>
      </c>
      <c r="F8" s="27">
        <v>28443781.639999997</v>
      </c>
      <c r="G8" s="27">
        <v>33943146.510000005</v>
      </c>
    </row>
    <row r="9" spans="1:7" ht="12">
      <c r="A9" s="6" t="s">
        <v>27</v>
      </c>
      <c r="B9" s="27">
        <v>25048</v>
      </c>
      <c r="C9" s="27">
        <v>2020402</v>
      </c>
      <c r="D9" s="27">
        <v>741006</v>
      </c>
      <c r="E9" s="27">
        <v>26247690.07999999</v>
      </c>
      <c r="F9" s="27">
        <v>50150429.95</v>
      </c>
      <c r="G9" s="27">
        <v>56163454.86999999</v>
      </c>
    </row>
    <row r="10" spans="1:7" ht="12">
      <c r="A10" s="6" t="s">
        <v>58</v>
      </c>
      <c r="B10" s="27">
        <v>11490</v>
      </c>
      <c r="C10" s="27">
        <v>628039</v>
      </c>
      <c r="D10" s="27">
        <v>248537</v>
      </c>
      <c r="E10" s="27">
        <v>4621920.04</v>
      </c>
      <c r="F10" s="27">
        <v>11100430.659999998</v>
      </c>
      <c r="G10" s="27">
        <v>13592028.049999995</v>
      </c>
    </row>
    <row r="11" spans="1:7" ht="12">
      <c r="A11" s="6" t="s">
        <v>31</v>
      </c>
      <c r="B11" s="27">
        <v>40015</v>
      </c>
      <c r="C11" s="27">
        <v>1930155</v>
      </c>
      <c r="D11" s="27">
        <v>464355</v>
      </c>
      <c r="E11" s="27">
        <v>16475072.58</v>
      </c>
      <c r="F11" s="27">
        <v>26319719.809999995</v>
      </c>
      <c r="G11" s="27">
        <v>36710585.08</v>
      </c>
    </row>
    <row r="12" spans="1:7" ht="12">
      <c r="A12" s="6" t="s">
        <v>28</v>
      </c>
      <c r="B12" s="27">
        <v>17308</v>
      </c>
      <c r="C12" s="27">
        <v>738595</v>
      </c>
      <c r="D12" s="27">
        <v>306777</v>
      </c>
      <c r="E12" s="27">
        <v>6956246.26</v>
      </c>
      <c r="F12" s="27">
        <v>11458310.889999999</v>
      </c>
      <c r="G12" s="27">
        <v>15352300.959999995</v>
      </c>
    </row>
    <row r="13" spans="1:7" ht="12">
      <c r="A13" s="6" t="s">
        <v>35</v>
      </c>
      <c r="B13" s="27">
        <v>26073</v>
      </c>
      <c r="C13" s="27">
        <v>967571</v>
      </c>
      <c r="D13" s="27">
        <v>91567</v>
      </c>
      <c r="E13" s="27">
        <v>6689233.69</v>
      </c>
      <c r="F13" s="27">
        <v>9671546.56</v>
      </c>
      <c r="G13" s="27">
        <v>13799820.580000002</v>
      </c>
    </row>
    <row r="14" spans="1:7" ht="12">
      <c r="A14" s="6" t="s">
        <v>33</v>
      </c>
      <c r="B14" s="27">
        <v>29191</v>
      </c>
      <c r="C14" s="27">
        <v>978389</v>
      </c>
      <c r="D14" s="27">
        <v>200460</v>
      </c>
      <c r="E14" s="27">
        <v>7626141.569999999</v>
      </c>
      <c r="F14" s="27">
        <v>15069107.319999998</v>
      </c>
      <c r="G14" s="27">
        <v>20932607.67</v>
      </c>
    </row>
    <row r="15" spans="1:7" s="7" customFormat="1" ht="12">
      <c r="A15" s="7" t="s">
        <v>36</v>
      </c>
      <c r="B15" s="28">
        <v>331948</v>
      </c>
      <c r="C15" s="28">
        <v>18224944</v>
      </c>
      <c r="D15" s="28">
        <v>4253072</v>
      </c>
      <c r="E15" s="28">
        <v>197345431.91999993</v>
      </c>
      <c r="F15" s="28">
        <v>328999577.03999984</v>
      </c>
      <c r="G15" s="28">
        <v>526265968.0799998</v>
      </c>
    </row>
    <row r="16" spans="1:7" ht="12">
      <c r="A16" s="6" t="s">
        <v>14</v>
      </c>
      <c r="B16" s="27">
        <v>1117183</v>
      </c>
      <c r="C16" s="27">
        <v>55936908</v>
      </c>
      <c r="D16" s="27">
        <v>11979628</v>
      </c>
      <c r="E16" s="27">
        <v>644136383.6599998</v>
      </c>
      <c r="F16" s="27">
        <v>954729721.1899997</v>
      </c>
      <c r="G16" s="27">
        <v>1289878635.3899999</v>
      </c>
    </row>
    <row r="17" spans="1:7" ht="12.75" thickBot="1">
      <c r="A17" s="10" t="s">
        <v>40</v>
      </c>
      <c r="B17" s="29">
        <v>4316517</v>
      </c>
      <c r="C17" s="29">
        <v>232830273</v>
      </c>
      <c r="D17" s="29">
        <v>60598321</v>
      </c>
      <c r="E17" s="29">
        <v>2634048119.1099997</v>
      </c>
      <c r="F17" s="29">
        <v>4850868847.03</v>
      </c>
      <c r="G17" s="29">
        <v>6854876548.77</v>
      </c>
    </row>
    <row r="18" ht="12">
      <c r="A18" s="23" t="s">
        <v>72</v>
      </c>
    </row>
  </sheetData>
  <mergeCells count="1">
    <mergeCell ref="A1:G1"/>
  </mergeCells>
  <hyperlinks>
    <hyperlink ref="I3" location="Indice!A1" display="Vai all'Indice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UserRegTosc</dc:creator>
  <cp:keywords/>
  <dc:description/>
  <cp:lastModifiedBy>sp16621</cp:lastModifiedBy>
  <cp:lastPrinted>2014-12-17T17:17:53Z</cp:lastPrinted>
  <dcterms:created xsi:type="dcterms:W3CDTF">2013-10-30T10:34:20Z</dcterms:created>
  <dcterms:modified xsi:type="dcterms:W3CDTF">2020-01-29T11:07:24Z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