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24226"/>
  <xr:revisionPtr revIDLastSave="1395" documentId="8_{17A4BCFF-F03C-43ED-9D51-D75E5C562031}" xr6:coauthVersionLast="47" xr6:coauthVersionMax="47" xr10:uidLastSave="{BA821047-7169-41DB-AC5E-F4DDECB2D83C}"/>
  <bookViews>
    <workbookView xWindow="-108" yWindow="-108" windowWidth="23256" windowHeight="12456" tabRatio="908" xr2:uid="{00000000-000D-0000-FFFF-FFFF00000000}"/>
  </bookViews>
  <sheets>
    <sheet name="Tabella 1" sheetId="24" r:id="rId1"/>
    <sheet name="Tabella 2" sheetId="26" r:id="rId2"/>
    <sheet name="Tabella 6" sheetId="33" r:id="rId3"/>
    <sheet name="Specific objectives" sheetId="22" r:id="rId4"/>
    <sheet name="Funds" sheetId="2" r:id="rId5"/>
    <sheet name="Category of Regions" sheetId="3" r:id="rId6"/>
    <sheet name="Intervention fields" sheetId="21" r:id="rId7"/>
    <sheet name="Form of support" sheetId="13" r:id="rId8"/>
    <sheet name="Territorial delivery" sheetId="14" r:id="rId9"/>
    <sheet name="Economic activity" sheetId="17" r:id="rId10"/>
    <sheet name="Location" sheetId="19" r:id="rId11"/>
    <sheet name="ESF+ secondary theme" sheetId="16" r:id="rId12"/>
    <sheet name="Gender equality" sheetId="18" r:id="rId13"/>
    <sheet name="Macro-regional and sea-basin " sheetId="23" r:id="rId14"/>
  </sheets>
  <definedNames>
    <definedName name="_xlnm._FilterDatabase" localSheetId="0" hidden="1">'Tabella 1'!$A$1:$M$15</definedName>
    <definedName name="_xlnm._FilterDatabase" localSheetId="1" hidden="1">'Tabella 2'!#REF!</definedName>
    <definedName name="_xlnm._FilterDatabase" localSheetId="2" hidden="1">'Tabella 6'!$A$4:$U$177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24" l="1"/>
  <c r="I11" i="24"/>
  <c r="I10" i="24"/>
  <c r="P172" i="33"/>
  <c r="P171" i="33"/>
  <c r="P170" i="33"/>
  <c r="P162" i="33"/>
  <c r="P158" i="33"/>
  <c r="P155" i="33"/>
  <c r="P154" i="33"/>
  <c r="P147" i="33"/>
  <c r="P146" i="33"/>
  <c r="P142" i="33"/>
  <c r="P141" i="33"/>
  <c r="P140" i="33"/>
  <c r="P139" i="33"/>
  <c r="P133" i="33"/>
  <c r="P132" i="33"/>
  <c r="P131" i="33"/>
  <c r="P130" i="33"/>
  <c r="P117" i="33"/>
  <c r="P116" i="33"/>
  <c r="P115" i="33"/>
  <c r="P114" i="33"/>
  <c r="P102" i="33"/>
  <c r="P101" i="33"/>
  <c r="P98" i="33"/>
  <c r="P92" i="33"/>
  <c r="P91" i="33"/>
  <c r="P90" i="33"/>
  <c r="P86" i="33"/>
  <c r="P85" i="33"/>
  <c r="P84" i="33"/>
  <c r="P83" i="33"/>
  <c r="P82" i="33"/>
  <c r="P70" i="33"/>
  <c r="P69" i="33"/>
  <c r="P68" i="33"/>
  <c r="P67" i="33"/>
  <c r="P66" i="33"/>
  <c r="P59" i="33"/>
  <c r="P58" i="33"/>
  <c r="P50" i="33"/>
  <c r="P45" i="33"/>
  <c r="P44" i="33"/>
  <c r="P43" i="33"/>
  <c r="P30" i="33"/>
  <c r="P29" i="33"/>
  <c r="P28" i="33"/>
  <c r="P27" i="33"/>
  <c r="P26" i="33"/>
  <c r="P21" i="33"/>
  <c r="P20" i="33"/>
  <c r="P19" i="33"/>
  <c r="P18" i="33"/>
  <c r="P14" i="33"/>
  <c r="P13" i="33"/>
  <c r="P12" i="33"/>
  <c r="P11" i="33"/>
  <c r="P10" i="33"/>
  <c r="P5" i="33"/>
  <c r="P168" i="33"/>
  <c r="P167" i="33"/>
  <c r="P160" i="33"/>
  <c r="P159" i="33"/>
  <c r="P153" i="33"/>
  <c r="P152" i="33"/>
  <c r="P151" i="33"/>
  <c r="P145" i="33"/>
  <c r="P144" i="33"/>
  <c r="P143" i="33"/>
  <c r="P136" i="33"/>
  <c r="P135" i="33"/>
  <c r="P128" i="33"/>
  <c r="P127" i="33"/>
  <c r="P123" i="33"/>
  <c r="P122" i="33"/>
  <c r="P121" i="33"/>
  <c r="P120" i="33"/>
  <c r="P113" i="33"/>
  <c r="P112" i="33"/>
  <c r="P111" i="33"/>
  <c r="P105" i="33"/>
  <c r="P104" i="33"/>
  <c r="P103" i="33"/>
  <c r="P96" i="33"/>
  <c r="P95" i="33"/>
  <c r="P89" i="33"/>
  <c r="P88" i="33"/>
  <c r="P87" i="33"/>
  <c r="P79" i="33"/>
  <c r="P74" i="33"/>
  <c r="P73" i="33"/>
  <c r="P72" i="33"/>
  <c r="P71" i="33"/>
  <c r="P64" i="33"/>
  <c r="P63" i="33"/>
  <c r="P56" i="33"/>
  <c r="P55" i="33"/>
  <c r="P51" i="33"/>
  <c r="P49" i="33"/>
  <c r="P48" i="33"/>
  <c r="P47" i="33"/>
  <c r="P40" i="33"/>
  <c r="P39" i="33"/>
  <c r="P32" i="33"/>
  <c r="P31" i="33"/>
  <c r="P24" i="33"/>
  <c r="P17" i="33"/>
  <c r="P16" i="33"/>
  <c r="P15" i="33"/>
  <c r="P9" i="33"/>
  <c r="P8" i="33"/>
  <c r="P7" i="33"/>
  <c r="P174" i="33"/>
  <c r="P173" i="33"/>
  <c r="P169" i="33"/>
  <c r="P166" i="33"/>
  <c r="P165" i="33"/>
  <c r="P164" i="33"/>
  <c r="P163" i="33"/>
  <c r="P161" i="33"/>
  <c r="P150" i="33"/>
  <c r="P149" i="33"/>
  <c r="P148" i="33"/>
  <c r="P134" i="33"/>
  <c r="P129" i="33"/>
  <c r="P126" i="33"/>
  <c r="P125" i="33"/>
  <c r="P124" i="33"/>
  <c r="P110" i="33"/>
  <c r="P109" i="33"/>
  <c r="P108" i="33"/>
  <c r="P107" i="33"/>
  <c r="P106" i="33"/>
  <c r="P97" i="33"/>
  <c r="P94" i="33"/>
  <c r="P93" i="33"/>
  <c r="P78" i="33"/>
  <c r="P77" i="33"/>
  <c r="P76" i="33"/>
  <c r="P75" i="33"/>
  <c r="P65" i="33"/>
  <c r="P57" i="33"/>
  <c r="P54" i="33"/>
  <c r="P53" i="33"/>
  <c r="P52" i="33"/>
  <c r="P46" i="33"/>
  <c r="P38" i="33"/>
  <c r="P37" i="33"/>
  <c r="P36" i="33"/>
  <c r="P35" i="33"/>
  <c r="P34" i="33"/>
  <c r="P33" i="33"/>
  <c r="P25" i="33"/>
  <c r="P6" i="33"/>
  <c r="W22" i="26" l="1"/>
  <c r="X22" i="26"/>
  <c r="V22" i="26"/>
  <c r="W21" i="26"/>
  <c r="X21" i="26"/>
  <c r="V21" i="26"/>
  <c r="W5" i="26"/>
  <c r="X5" i="26"/>
  <c r="V5" i="26"/>
  <c r="W4" i="26"/>
  <c r="X4" i="26"/>
  <c r="V4" i="26"/>
  <c r="W24" i="26"/>
  <c r="X24" i="26"/>
  <c r="V24" i="26"/>
  <c r="W23" i="26"/>
  <c r="X23" i="26"/>
  <c r="V23" i="26"/>
  <c r="W18" i="26"/>
  <c r="X18" i="26"/>
  <c r="V18" i="26"/>
  <c r="W17" i="26"/>
  <c r="X17" i="26"/>
  <c r="V17" i="26"/>
  <c r="W16" i="26"/>
  <c r="X16" i="26"/>
  <c r="V16" i="26"/>
  <c r="W15" i="26"/>
  <c r="X15" i="26"/>
  <c r="V15" i="26"/>
  <c r="W14" i="26"/>
  <c r="X14" i="26"/>
  <c r="V14" i="26"/>
  <c r="W13" i="26"/>
  <c r="X13" i="26"/>
  <c r="V13" i="26"/>
  <c r="W12" i="26"/>
  <c r="X12" i="26"/>
  <c r="V12" i="26"/>
  <c r="W11" i="26"/>
  <c r="X11" i="26"/>
  <c r="V11" i="26"/>
  <c r="W10" i="26"/>
  <c r="X10" i="26"/>
  <c r="V10" i="26"/>
  <c r="W9" i="26"/>
  <c r="X9" i="26"/>
  <c r="V9" i="26"/>
  <c r="W8" i="26"/>
  <c r="X8" i="26"/>
  <c r="V8" i="26"/>
  <c r="W7" i="26"/>
  <c r="X7" i="26"/>
  <c r="V7" i="26"/>
  <c r="W6" i="26"/>
  <c r="X6" i="26"/>
  <c r="V6" i="26"/>
  <c r="W20" i="26"/>
  <c r="X20" i="26"/>
  <c r="V20" i="26"/>
  <c r="W19" i="26"/>
  <c r="X19" i="26"/>
  <c r="V19" i="26"/>
  <c r="W2" i="26"/>
  <c r="X2" i="26"/>
  <c r="V2" i="26"/>
  <c r="W3" i="26"/>
  <c r="X3" i="26"/>
  <c r="V3" i="26"/>
  <c r="I14" i="24"/>
  <c r="I5" i="24" l="1"/>
  <c r="I6" i="24" l="1"/>
  <c r="I7" i="24"/>
  <c r="I13" i="24" l="1"/>
  <c r="I9" i="24"/>
  <c r="I8" i="24"/>
  <c r="H15" i="24"/>
  <c r="L6" i="24"/>
  <c r="L7" i="24"/>
  <c r="L8" i="24"/>
  <c r="L9" i="24"/>
  <c r="L10" i="24"/>
  <c r="L11" i="24"/>
  <c r="L12" i="24"/>
  <c r="L13" i="24"/>
  <c r="L14" i="24"/>
  <c r="L5" i="24"/>
  <c r="J6" i="24"/>
  <c r="J7" i="24"/>
  <c r="J8" i="24"/>
  <c r="J9" i="24"/>
  <c r="J10" i="24"/>
  <c r="J11" i="24"/>
  <c r="J12" i="24"/>
  <c r="J13" i="24"/>
  <c r="J14" i="24"/>
  <c r="J5" i="24"/>
  <c r="K15" i="24"/>
  <c r="M15" i="24"/>
  <c r="F15" i="24"/>
  <c r="L15" i="24" l="1"/>
  <c r="J15" i="24"/>
  <c r="I15" i="24"/>
</calcChain>
</file>

<file path=xl/sharedStrings.xml><?xml version="1.0" encoding="utf-8"?>
<sst xmlns="http://schemas.openxmlformats.org/spreadsheetml/2006/main" count="6707" uniqueCount="5108">
  <si>
    <t>ERDF</t>
  </si>
  <si>
    <t>AD</t>
  </si>
  <si>
    <t>L</t>
  </si>
  <si>
    <t>01</t>
  </si>
  <si>
    <t>002</t>
  </si>
  <si>
    <t>04</t>
  </si>
  <si>
    <t>Less Developed</t>
  </si>
  <si>
    <t>T</t>
  </si>
  <si>
    <t>Transition</t>
  </si>
  <si>
    <t>M</t>
  </si>
  <si>
    <t>More Developed</t>
  </si>
  <si>
    <t>ESF</t>
  </si>
  <si>
    <t>CF</t>
  </si>
  <si>
    <t>03</t>
  </si>
  <si>
    <t>O</t>
  </si>
  <si>
    <t>Outermost or Northern Sparsely Populated</t>
  </si>
  <si>
    <t>CODE</t>
  </si>
  <si>
    <t>DESCRIPTION</t>
  </si>
  <si>
    <t>Renewable energy: wind</t>
  </si>
  <si>
    <t>Renewable energy: solar</t>
  </si>
  <si>
    <t>Renewable energy: biomass</t>
  </si>
  <si>
    <t>Mobile rail assets</t>
  </si>
  <si>
    <t>Other seaports</t>
  </si>
  <si>
    <t>Inland waterways and ports (regional and local)</t>
  </si>
  <si>
    <t>Health infrastructure</t>
  </si>
  <si>
    <t>Rehabilitation of industrial sites and contaminated land</t>
  </si>
  <si>
    <t>Information and communication</t>
  </si>
  <si>
    <t>Prize</t>
  </si>
  <si>
    <t>Not applicable</t>
  </si>
  <si>
    <t>Non-discrimination</t>
  </si>
  <si>
    <t xml:space="preserve">Agriculture and forestry </t>
  </si>
  <si>
    <t xml:space="preserve">Manufacture of food products and beverages </t>
  </si>
  <si>
    <t xml:space="preserve">Manufacture of textiles and textile products </t>
  </si>
  <si>
    <t xml:space="preserve">Manufacture of transport equipment </t>
  </si>
  <si>
    <t xml:space="preserve">Manufacture of computer, electronic and optical products </t>
  </si>
  <si>
    <t xml:space="preserve">Other unspecified manufacturing industries </t>
  </si>
  <si>
    <t>Construction</t>
  </si>
  <si>
    <t>Mining and quarrying</t>
  </si>
  <si>
    <t xml:space="preserve">Electricity, gas, steam, hot water and air conditioning </t>
  </si>
  <si>
    <t>Water supply, sewerage, waste management and remediation act</t>
  </si>
  <si>
    <t>Transport and storage</t>
  </si>
  <si>
    <t>Information and communication activities, including telecomm</t>
  </si>
  <si>
    <t>Wholesale and retail trade</t>
  </si>
  <si>
    <t>Financial and insurance activities</t>
  </si>
  <si>
    <t xml:space="preserve">Real estate, renting and business services activities </t>
  </si>
  <si>
    <t xml:space="preserve">Public administration </t>
  </si>
  <si>
    <t xml:space="preserve">Education </t>
  </si>
  <si>
    <t xml:space="preserve">Human health activities </t>
  </si>
  <si>
    <t xml:space="preserve">Activities linked to the environment </t>
  </si>
  <si>
    <t>Arts, entertainment, creative industries and recreation</t>
  </si>
  <si>
    <t>Other unspecified services</t>
  </si>
  <si>
    <t>Andorra</t>
  </si>
  <si>
    <t>AD000</t>
  </si>
  <si>
    <t>AG</t>
  </si>
  <si>
    <t>Antigua and Barbuda</t>
  </si>
  <si>
    <t>AI</t>
  </si>
  <si>
    <t>Anguilla (Overseas country and territory)</t>
  </si>
  <si>
    <t>AT</t>
  </si>
  <si>
    <t>AT1</t>
  </si>
  <si>
    <t>AT11</t>
  </si>
  <si>
    <t>AT111</t>
  </si>
  <si>
    <t>Mittelburgenland</t>
  </si>
  <si>
    <t>AT112</t>
  </si>
  <si>
    <t>Nordburgenland</t>
  </si>
  <si>
    <t>AT113</t>
  </si>
  <si>
    <t>Südburgenland</t>
  </si>
  <si>
    <t>AT12</t>
  </si>
  <si>
    <t>Niederösterreich</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</si>
  <si>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</si>
  <si>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</si>
  <si>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</si>
  <si>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</si>
  <si>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</si>
  <si>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</si>
  <si>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</si>
  <si>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</si>
  <si>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</si>
  <si>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</si>
  <si>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</si>
  <si>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</si>
  <si>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</si>
  <si>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</si>
  <si>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t>
  </si>
  <si>
    <t>Wien</t>
  </si>
  <si>
    <t>AT130</t>
  </si>
  <si>
    <t>AT2</t>
  </si>
  <si>
    <t>AT21</t>
  </si>
  <si>
    <t>Kärnten</t>
  </si>
  <si>
    <t>AT211</t>
  </si>
  <si>
    <t>Klagenfurt-Villach</t>
  </si>
  <si>
    <t>AT212</t>
  </si>
  <si>
    <t>Oberkärnten</t>
  </si>
  <si>
    <t>AT213</t>
  </si>
  <si>
    <t>Unterkärnten</t>
  </si>
  <si>
    <t>AT22</t>
  </si>
  <si>
    <t>Steiermark</t>
  </si>
  <si>
    <t>AT221</t>
  </si>
  <si>
    <t>Graz</t>
  </si>
  <si>
    <t>AT222</t>
  </si>
  <si>
    <t>Liezen</t>
  </si>
  <si>
    <t>AT223</t>
  </si>
  <si>
    <t>Östliche Obersteiermark</t>
  </si>
  <si>
    <t>AT224</t>
  </si>
  <si>
    <t>Oststeiermark</t>
  </si>
  <si>
    <t>AT225</t>
  </si>
  <si>
    <t>West- und Südsteiermark</t>
  </si>
  <si>
    <t>AT226</t>
  </si>
  <si>
    <t>Westliche Obersteiermark</t>
  </si>
  <si>
    <t>AT3</t>
  </si>
  <si>
    <t>AT31</t>
  </si>
  <si>
    <t>Oberösterreich</t>
  </si>
  <si>
    <t>AT311</t>
  </si>
  <si>
    <t>Innviertel</t>
  </si>
  <si>
    <t>AT312</t>
  </si>
  <si>
    <t>Linz-Wels</t>
  </si>
  <si>
    <t>AT313</t>
  </si>
  <si>
    <t>Mühlviertel</t>
  </si>
  <si>
    <t>AT314</t>
  </si>
  <si>
    <t>Steyr-Kirchdorf</t>
  </si>
  <si>
    <t>AT315</t>
  </si>
  <si>
    <t>Traunviertel</t>
  </si>
  <si>
    <t>AT32</t>
  </si>
  <si>
    <t>Salzburg</t>
  </si>
  <si>
    <t>AT321</t>
  </si>
  <si>
    <t>Lungau</t>
  </si>
  <si>
    <t>AT322</t>
  </si>
  <si>
    <t>Pinzgau-Pongau</t>
  </si>
  <si>
    <t>AT323</t>
  </si>
  <si>
    <t>Salzburg und Umgebung</t>
  </si>
  <si>
    <t>AT33</t>
  </si>
  <si>
    <t>Tirol</t>
  </si>
  <si>
    <t>AT331</t>
  </si>
  <si>
    <t>Außerfern</t>
  </si>
  <si>
    <t>AT332</t>
  </si>
  <si>
    <t>Innsbruck</t>
  </si>
  <si>
    <t>AT333</t>
  </si>
  <si>
    <t>Osttirol</t>
  </si>
  <si>
    <t>AT334</t>
  </si>
  <si>
    <t>Tiroler Oberland</t>
  </si>
  <si>
    <t>AT335</t>
  </si>
  <si>
    <t>Tiroler Unterland</t>
  </si>
  <si>
    <t>AT34</t>
  </si>
  <si>
    <t>Vorarlberg</t>
  </si>
  <si>
    <t>AT341</t>
  </si>
  <si>
    <t>Bludenz-Bregenzer Wald</t>
  </si>
  <si>
    <t>AT342</t>
  </si>
  <si>
    <t>Rheintal-Bodenseegebiet</t>
  </si>
  <si>
    <t>ATZ</t>
  </si>
  <si>
    <t>ATZZ</t>
  </si>
  <si>
    <t>Extra-Regio NUTS 2</t>
  </si>
  <si>
    <t>ATZZZ</t>
  </si>
  <si>
    <t>Extra-Regio NUTS 3</t>
  </si>
  <si>
    <t>AU</t>
  </si>
  <si>
    <t>Australia</t>
  </si>
  <si>
    <t>AW</t>
  </si>
  <si>
    <t>Aruba (OCT)</t>
  </si>
  <si>
    <t>BA</t>
  </si>
  <si>
    <t>BB</t>
  </si>
  <si>
    <t>Barbados</t>
  </si>
  <si>
    <t>BE</t>
  </si>
  <si>
    <t>BE1</t>
  </si>
  <si>
    <t>BE10</t>
  </si>
  <si>
    <t>Région de Bruxelles-Capitale/Brussels Hoofdstedelijk Gewest</t>
  </si>
  <si>
    <t>BE100</t>
  </si>
  <si>
    <t>BE2</t>
  </si>
  <si>
    <t>BE21</t>
  </si>
  <si>
    <t>Prov. Antwerpen</t>
  </si>
  <si>
    <t>BE211</t>
  </si>
  <si>
    <t>Arr. Antwerpen</t>
  </si>
  <si>
    <t>BE212</t>
  </si>
  <si>
    <t>Arr. Mechelen</t>
  </si>
  <si>
    <t>BE213</t>
  </si>
  <si>
    <t>Arr. Turnhout</t>
  </si>
  <si>
    <t>BE22</t>
  </si>
  <si>
    <t>Prov. Limburg (BE)</t>
  </si>
  <si>
    <t>Arr. Hasselt</t>
  </si>
  <si>
    <t>Arr. Maaseik</t>
  </si>
  <si>
    <t>BE223</t>
  </si>
  <si>
    <t>Arr. Tongeren</t>
  </si>
  <si>
    <t>BE23</t>
  </si>
  <si>
    <t>Prov. Oost-Vlaanderen</t>
  </si>
  <si>
    <t>BE231</t>
  </si>
  <si>
    <t>Arr. Aalst</t>
  </si>
  <si>
    <t>BE232</t>
  </si>
  <si>
    <t>Arr. Dendermonde</t>
  </si>
  <si>
    <t>BE233</t>
  </si>
  <si>
    <t>Arr. Eeklo</t>
  </si>
  <si>
    <t>BE234</t>
  </si>
  <si>
    <t>Arr. Gent</t>
  </si>
  <si>
    <t>BE235</t>
  </si>
  <si>
    <t>Arr. Oudenaarde</t>
  </si>
  <si>
    <t>BE236</t>
  </si>
  <si>
    <t>Arr. Sint-Niklaas</t>
  </si>
  <si>
    <t>BE24</t>
  </si>
  <si>
    <t>Prov. Vlaams-Brabant</t>
  </si>
  <si>
    <t>BE241</t>
  </si>
  <si>
    <t>Arr. Halle-Vilvoorde</t>
  </si>
  <si>
    <t>BE242</t>
  </si>
  <si>
    <t>Arr. Leuven</t>
  </si>
  <si>
    <t>BE25</t>
  </si>
  <si>
    <t>Prov. West-Vlaanderen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</si>
  <si>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</si>
  <si>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</si>
  <si>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</si>
  <si>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</si>
  <si>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</si>
  <si>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</si>
  <si>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</si>
  <si>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</si>
  <si>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</si>
  <si>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</si>
  <si>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</si>
  <si>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</si>
  <si>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</si>
  <si>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</si>
  <si>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</si>
  <si>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</si>
  <si>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t>
  </si>
  <si>
    <t>BE31</t>
  </si>
  <si>
    <t>Prov. Brabant Wallon</t>
  </si>
  <si>
    <t>BE310</t>
  </si>
  <si>
    <t>Arr. Nivelles</t>
  </si>
  <si>
    <t>BE32</t>
  </si>
  <si>
    <t>Prov. Hainaut</t>
  </si>
  <si>
    <t>Arr. Ath</t>
  </si>
  <si>
    <t>Arr. Charleroi</t>
  </si>
  <si>
    <t>BE323</t>
  </si>
  <si>
    <t>Arr. Mons</t>
  </si>
  <si>
    <t>Arr. Soignies</t>
  </si>
  <si>
    <t>Arr. Thuin</t>
  </si>
  <si>
    <t>BE33</t>
  </si>
  <si>
    <t>Prov. Liège</t>
  </si>
  <si>
    <t>BE331</t>
  </si>
  <si>
    <t>Arr. Huy</t>
  </si>
  <si>
    <t>BE332</t>
  </si>
  <si>
    <t>Arr. Liège</t>
  </si>
  <si>
    <t>BE334</t>
  </si>
  <si>
    <t>Arr. Waremme</t>
  </si>
  <si>
    <t>BE335</t>
  </si>
  <si>
    <t>BE336</t>
  </si>
  <si>
    <t>BE34</t>
  </si>
  <si>
    <t>Prov. Luxembourg (BE)</t>
  </si>
  <si>
    <t>BE341</t>
  </si>
  <si>
    <t>Arr. Arlon</t>
  </si>
  <si>
    <t>BE342</t>
  </si>
  <si>
    <t>Arr. Bastogne</t>
  </si>
  <si>
    <t>BE343</t>
  </si>
  <si>
    <t>Arr. Marche-en-Famenne</t>
  </si>
  <si>
    <t>BE344</t>
  </si>
  <si>
    <t>Arr. Neufchâteau</t>
  </si>
  <si>
    <t>BE345</t>
  </si>
  <si>
    <t>Arr. Virton</t>
  </si>
  <si>
    <t>BE35</t>
  </si>
  <si>
    <t>Prov. Namur</t>
  </si>
  <si>
    <t>BE351</t>
  </si>
  <si>
    <t>Arr. Dinant</t>
  </si>
  <si>
    <t>BE352</t>
  </si>
  <si>
    <t>Arr. Namur</t>
  </si>
  <si>
    <t>BE353</t>
  </si>
  <si>
    <t>Arr. Philippeville</t>
  </si>
  <si>
    <t>BEZ</t>
  </si>
  <si>
    <t>BEZZ</t>
  </si>
  <si>
    <t>BEZZZ</t>
  </si>
  <si>
    <t>BG</t>
  </si>
  <si>
    <t>BG3</t>
  </si>
  <si>
    <t>BG31</t>
  </si>
  <si>
    <t>BG311</t>
  </si>
  <si>
    <t>BG312</t>
  </si>
  <si>
    <t>BG313</t>
  </si>
  <si>
    <t>BG314</t>
  </si>
  <si>
    <t>BG315</t>
  </si>
  <si>
    <t>BG32</t>
  </si>
  <si>
    <t>BG321</t>
  </si>
  <si>
    <t>BG322</t>
  </si>
  <si>
    <t>BG323</t>
  </si>
  <si>
    <t>BG324</t>
  </si>
  <si>
    <t>BG325</t>
  </si>
  <si>
    <t>BG33</t>
  </si>
  <si>
    <t>BG331</t>
  </si>
  <si>
    <t>BG332</t>
  </si>
  <si>
    <t>BG333</t>
  </si>
  <si>
    <t>BG334</t>
  </si>
  <si>
    <t>BG34</t>
  </si>
  <si>
    <t>BG341</t>
  </si>
  <si>
    <t>BG342</t>
  </si>
  <si>
    <t>BG343</t>
  </si>
  <si>
    <t>BG344</t>
  </si>
  <si>
    <t>BG4</t>
  </si>
  <si>
    <t>BG41</t>
  </si>
  <si>
    <t>BG411</t>
  </si>
  <si>
    <t>BG412</t>
  </si>
  <si>
    <t>BG413</t>
  </si>
  <si>
    <t>BG414</t>
  </si>
  <si>
    <t>BG415</t>
  </si>
  <si>
    <t>BG42</t>
  </si>
  <si>
    <t>BG421</t>
  </si>
  <si>
    <t>BG422</t>
  </si>
  <si>
    <t>BG423</t>
  </si>
  <si>
    <t>BG424</t>
  </si>
  <si>
    <t>BG425</t>
  </si>
  <si>
    <t>BGZ</t>
  </si>
  <si>
    <t>BGZZ</t>
  </si>
  <si>
    <t>BGZZZ</t>
  </si>
  <si>
    <t>BM</t>
  </si>
  <si>
    <t>Bermuda (OCT)</t>
  </si>
  <si>
    <t>BQ</t>
  </si>
  <si>
    <t>Caribbean Netherlands</t>
  </si>
  <si>
    <t>BQ01</t>
  </si>
  <si>
    <t>Bonaire (OCT)</t>
  </si>
  <si>
    <t>BQ02</t>
  </si>
  <si>
    <t>Sint Eustatius (OCT)</t>
  </si>
  <si>
    <t>BQ03</t>
  </si>
  <si>
    <t>Saba (OCT)</t>
  </si>
  <si>
    <t>BR01</t>
  </si>
  <si>
    <t>BR02</t>
  </si>
  <si>
    <t>BS</t>
  </si>
  <si>
    <t>Bahamas</t>
  </si>
  <si>
    <t>BY</t>
  </si>
  <si>
    <t>Belarus</t>
  </si>
  <si>
    <t>BZ</t>
  </si>
  <si>
    <t>Belize</t>
  </si>
  <si>
    <t>CH</t>
  </si>
  <si>
    <t>Schweiz/Suisse/Svizzera</t>
  </si>
  <si>
    <t>CH0</t>
  </si>
  <si>
    <t>CH01</t>
  </si>
  <si>
    <t>CH011</t>
  </si>
  <si>
    <t>Vaud</t>
  </si>
  <si>
    <t>CH012</t>
  </si>
  <si>
    <t>CH013</t>
  </si>
  <si>
    <t>Genève</t>
  </si>
  <si>
    <t>CH02</t>
  </si>
  <si>
    <t>Espace Mittelland</t>
  </si>
  <si>
    <t>CH021</t>
  </si>
  <si>
    <t>CH022</t>
  </si>
  <si>
    <t>Freiburg</t>
  </si>
  <si>
    <t>CH023</t>
  </si>
  <si>
    <t>Solothurn</t>
  </si>
  <si>
    <t>CH024</t>
  </si>
  <si>
    <t>Neuchâtel</t>
  </si>
  <si>
    <t>CH025</t>
  </si>
  <si>
    <t>Jura</t>
  </si>
  <si>
    <t>CH03</t>
  </si>
  <si>
    <t>Nordwestschweiz</t>
  </si>
  <si>
    <t>CH031</t>
  </si>
  <si>
    <t>Basel-Stadt</t>
  </si>
  <si>
    <t>CH032</t>
  </si>
  <si>
    <t>Basel-Landschaft</t>
  </si>
  <si>
    <t>CH033</t>
  </si>
  <si>
    <t>Aargau</t>
  </si>
  <si>
    <t>CH04</t>
  </si>
  <si>
    <t>Zürich</t>
  </si>
  <si>
    <t>CH040</t>
  </si>
  <si>
    <t>CH05</t>
  </si>
  <si>
    <t>Ostschweiz</t>
  </si>
  <si>
    <t>CH051</t>
  </si>
  <si>
    <t>Glarus</t>
  </si>
  <si>
    <t>CH052</t>
  </si>
  <si>
    <t>Schaffhausen</t>
  </si>
  <si>
    <t>CH053</t>
  </si>
  <si>
    <t>CH054</t>
  </si>
  <si>
    <t>CH055</t>
  </si>
  <si>
    <t>St. Gallen</t>
  </si>
  <si>
    <t>CH056</t>
  </si>
  <si>
    <t>CH057</t>
  </si>
  <si>
    <t>Thurgau</t>
  </si>
  <si>
    <t>CH06</t>
  </si>
  <si>
    <t>Zentralschweiz</t>
  </si>
  <si>
    <t>CH061</t>
  </si>
  <si>
    <t>Luzern</t>
  </si>
  <si>
    <t>CH062</t>
  </si>
  <si>
    <t>Uri</t>
  </si>
  <si>
    <t>CH063</t>
  </si>
  <si>
    <t>Schwyz</t>
  </si>
  <si>
    <t>CH064</t>
  </si>
  <si>
    <t>Obwalden</t>
  </si>
  <si>
    <t>CH065</t>
  </si>
  <si>
    <t>Nidwalden</t>
  </si>
  <si>
    <t>CH066</t>
  </si>
  <si>
    <t>Zug</t>
  </si>
  <si>
    <t>CH07</t>
  </si>
  <si>
    <t>Ticino</t>
  </si>
  <si>
    <t>CH070</t>
  </si>
  <si>
    <t>CO</t>
  </si>
  <si>
    <t>Colombia</t>
  </si>
  <si>
    <t>CR</t>
  </si>
  <si>
    <t>Costa Rica</t>
  </si>
  <si>
    <t>CU</t>
  </si>
  <si>
    <t>Cuba</t>
  </si>
  <si>
    <t>CV</t>
  </si>
  <si>
    <t>Cape Verde</t>
  </si>
  <si>
    <t>CW</t>
  </si>
  <si>
    <t>Curaçao (OCT)</t>
  </si>
  <si>
    <t>CY</t>
  </si>
  <si>
    <t>CY0</t>
  </si>
  <si>
    <t>CY00</t>
  </si>
  <si>
    <t>CY000</t>
  </si>
  <si>
    <t>CYZ</t>
  </si>
  <si>
    <t>CYZZ</t>
  </si>
  <si>
    <t>CYZZZ</t>
  </si>
  <si>
    <t>CZ</t>
  </si>
  <si>
    <t>CZ0</t>
  </si>
  <si>
    <t>CZ01</t>
  </si>
  <si>
    <t>Praha</t>
  </si>
  <si>
    <t>CZ010</t>
  </si>
  <si>
    <t>Hlavní město Praha</t>
  </si>
  <si>
    <t>CZ02</t>
  </si>
  <si>
    <t>Střední Čechy</t>
  </si>
  <si>
    <t>CZ020</t>
  </si>
  <si>
    <t>Středočeský kraj</t>
  </si>
  <si>
    <t>CZ03</t>
  </si>
  <si>
    <t>Jihozápad</t>
  </si>
  <si>
    <t>CZ031</t>
  </si>
  <si>
    <t>Jihočeský kraj</t>
  </si>
  <si>
    <t>CZ032</t>
  </si>
  <si>
    <t>Plzeňský kraj</t>
  </si>
  <si>
    <t>CZ04</t>
  </si>
  <si>
    <t>Severozápad</t>
  </si>
  <si>
    <t>CZ041</t>
  </si>
  <si>
    <t>Karlovarský kraj</t>
  </si>
  <si>
    <t>CZ042</t>
  </si>
  <si>
    <t>Ústecký kraj</t>
  </si>
  <si>
    <t>CZ05</t>
  </si>
  <si>
    <t>Severovýchod</t>
  </si>
  <si>
    <t>CZ051</t>
  </si>
  <si>
    <t>Liberecký kraj</t>
  </si>
  <si>
    <t>CZ052</t>
  </si>
  <si>
    <t>Královéhradecký kraj</t>
  </si>
  <si>
    <t>CZ053</t>
  </si>
  <si>
    <t>Pardubický kraj</t>
  </si>
  <si>
    <t>CZ06</t>
  </si>
  <si>
    <t>Jihovýchod</t>
  </si>
  <si>
    <t>CZ063</t>
  </si>
  <si>
    <t>Kraj Vysočina</t>
  </si>
  <si>
    <t>CZ064</t>
  </si>
  <si>
    <t>Jihomoravský kraj</t>
  </si>
  <si>
    <t>CZ07</t>
  </si>
  <si>
    <t>Střední Morava</t>
  </si>
  <si>
    <t>CZ071</t>
  </si>
  <si>
    <t>Olomoucký kraj</t>
  </si>
  <si>
    <t>CZ072</t>
  </si>
  <si>
    <t>Zlínský kraj</t>
  </si>
  <si>
    <t>CZ08</t>
  </si>
  <si>
    <t>Moravskoslezsko</t>
  </si>
  <si>
    <t>CZ080</t>
  </si>
  <si>
    <t>Moravskoslezský kraj</t>
  </si>
  <si>
    <t>CZZ</t>
  </si>
  <si>
    <t>CZZZ</t>
  </si>
  <si>
    <t>CZZZZ</t>
  </si>
  <si>
    <t>DE</t>
  </si>
  <si>
    <t>DE1</t>
  </si>
  <si>
    <t>DE11</t>
  </si>
  <si>
    <t>Stuttgart</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</si>
  <si>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</si>
  <si>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</si>
  <si>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</si>
  <si>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</si>
  <si>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</si>
  <si>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</si>
  <si>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</si>
  <si>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</si>
  <si>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</si>
  <si>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</si>
  <si>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</si>
  <si>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</si>
  <si>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</si>
  <si>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</si>
  <si>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</si>
  <si>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</si>
  <si>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</si>
  <si>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</si>
  <si>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</si>
  <si>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</si>
  <si>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</si>
  <si>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</si>
  <si>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</si>
  <si>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</si>
  <si>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</si>
  <si>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</si>
  <si>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t>
  </si>
  <si>
    <t>Karlsruhe</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</si>
  <si>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</si>
  <si>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</si>
  <si>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</si>
  <si>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</si>
  <si>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</si>
  <si>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</si>
  <si>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</si>
  <si>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</si>
  <si>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</si>
  <si>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</si>
  <si>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</si>
  <si>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</si>
  <si>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</si>
  <si>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</si>
  <si>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</si>
  <si>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</si>
  <si>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</si>
  <si>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</si>
  <si>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</si>
  <si>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</si>
  <si>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</si>
  <si>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</si>
  <si>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</si>
  <si>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</si>
  <si>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</si>
  <si>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</si>
  <si>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</si>
  <si>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</si>
  <si>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</si>
  <si>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</si>
  <si>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</si>
  <si>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</si>
  <si>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</si>
  <si>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</si>
  <si>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</si>
  <si>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</si>
  <si>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</si>
  <si>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</si>
  <si>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</si>
  <si>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</si>
  <si>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</si>
  <si>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</si>
  <si>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</si>
  <si>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</si>
  <si>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</si>
  <si>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t>
  </si>
  <si>
    <t>Tübingen</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</si>
  <si>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</si>
  <si>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</si>
  <si>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</si>
  <si>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</si>
  <si>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</si>
  <si>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</si>
  <si>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</si>
  <si>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</si>
  <si>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</si>
  <si>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</si>
  <si>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</si>
  <si>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</si>
  <si>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</si>
  <si>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</si>
  <si>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</si>
  <si>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</si>
  <si>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</si>
  <si>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</si>
  <si>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t>
  </si>
  <si>
    <t>DE21</t>
  </si>
  <si>
    <t>Oberbayern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</si>
  <si>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</si>
  <si>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</si>
  <si>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</si>
  <si>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</si>
  <si>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</si>
  <si>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</si>
  <si>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</si>
  <si>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</si>
  <si>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</si>
  <si>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</si>
  <si>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</si>
  <si>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</si>
  <si>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</si>
  <si>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</si>
  <si>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</si>
  <si>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</si>
  <si>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</si>
  <si>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</si>
  <si>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</si>
  <si>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</si>
  <si>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</si>
  <si>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</si>
  <si>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</si>
  <si>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</si>
  <si>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</si>
  <si>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</si>
  <si>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</si>
  <si>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</si>
  <si>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</si>
  <si>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</si>
  <si>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</si>
  <si>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</si>
  <si>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</si>
  <si>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</si>
  <si>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</si>
  <si>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</si>
  <si>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</si>
  <si>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</si>
  <si>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</si>
  <si>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</si>
  <si>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</si>
  <si>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</si>
  <si>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</si>
  <si>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</si>
  <si>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</si>
  <si>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</si>
  <si>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t>
  </si>
  <si>
    <t>Niederbayern</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</si>
  <si>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</si>
  <si>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</si>
  <si>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</si>
  <si>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</si>
  <si>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</si>
  <si>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</si>
  <si>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</si>
  <si>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</si>
  <si>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</si>
  <si>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</si>
  <si>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</si>
  <si>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</si>
  <si>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</si>
  <si>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</si>
  <si>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</si>
  <si>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</si>
  <si>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</si>
  <si>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</si>
  <si>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</si>
  <si>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</si>
  <si>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</si>
  <si>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</si>
  <si>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</si>
  <si>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</si>
  <si>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t>
  </si>
  <si>
    <t>Oberpfalz</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</si>
  <si>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</si>
  <si>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</si>
  <si>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</si>
  <si>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</si>
  <si>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</si>
  <si>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</si>
  <si>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</si>
  <si>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</si>
  <si>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</si>
  <si>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</si>
  <si>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</si>
  <si>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</si>
  <si>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</si>
  <si>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</si>
  <si>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</si>
  <si>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</si>
  <si>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</si>
  <si>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</si>
  <si>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</si>
  <si>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</si>
  <si>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t>
  </si>
  <si>
    <t>Oberfranken</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</si>
  <si>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</si>
  <si>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</si>
  <si>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</si>
  <si>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</si>
  <si>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</si>
  <si>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</si>
  <si>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</si>
  <si>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</si>
  <si>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</si>
  <si>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</si>
  <si>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</si>
  <si>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</si>
  <si>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</si>
  <si>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</si>
  <si>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</si>
  <si>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</si>
  <si>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</si>
  <si>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</si>
  <si>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</si>
  <si>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</si>
  <si>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</si>
  <si>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</si>
  <si>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</si>
  <si>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</si>
  <si>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</si>
  <si>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</si>
  <si>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t>
  </si>
  <si>
    <t>Mittelfranken</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</si>
  <si>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</si>
  <si>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</si>
  <si>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</si>
  <si>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</si>
  <si>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</si>
  <si>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</si>
  <si>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</si>
  <si>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</si>
  <si>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</si>
  <si>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</si>
  <si>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</si>
  <si>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</si>
  <si>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</si>
  <si>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</si>
  <si>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</si>
  <si>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</si>
  <si>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</si>
  <si>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</si>
  <si>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</si>
  <si>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</si>
  <si>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</si>
  <si>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</si>
  <si>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</si>
  <si>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</si>
  <si>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t>
  </si>
  <si>
    <t>Unterfranken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</si>
  <si>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</si>
  <si>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</si>
  <si>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</si>
  <si>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</si>
  <si>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</si>
  <si>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</si>
  <si>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</si>
  <si>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</si>
  <si>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</si>
  <si>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</si>
  <si>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</si>
  <si>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</si>
  <si>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</si>
  <si>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</si>
  <si>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</si>
  <si>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</si>
  <si>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</si>
  <si>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</si>
  <si>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</si>
  <si>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</si>
  <si>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</si>
  <si>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</si>
  <si>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</si>
  <si>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</si>
  <si>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t>
  </si>
  <si>
    <t>Schwaben</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</si>
  <si>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</si>
  <si>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</si>
  <si>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</si>
  <si>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</si>
  <si>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</si>
  <si>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</si>
  <si>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</si>
  <si>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</si>
  <si>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</si>
  <si>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</si>
  <si>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</si>
  <si>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</si>
  <si>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</si>
  <si>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</si>
  <si>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</si>
  <si>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</si>
  <si>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</si>
  <si>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</si>
  <si>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</si>
  <si>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</si>
  <si>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</si>
  <si>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</si>
  <si>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</si>
  <si>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</si>
  <si>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</si>
  <si>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</si>
  <si>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</si>
  <si>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</si>
  <si>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t>
  </si>
  <si>
    <t>DE30</t>
  </si>
  <si>
    <t>Berlin</t>
  </si>
  <si>
    <t>DE300</t>
  </si>
  <si>
    <t>DE4</t>
  </si>
  <si>
    <t>DE40</t>
  </si>
  <si>
    <t>Brandenburg</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</si>
  <si>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</si>
  <si>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</si>
  <si>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</si>
  <si>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</si>
  <si>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</si>
  <si>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</si>
  <si>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</si>
  <si>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</si>
  <si>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</si>
  <si>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</si>
  <si>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</si>
  <si>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</si>
  <si>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</si>
  <si>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</si>
  <si>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</si>
  <si>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</si>
  <si>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</si>
  <si>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</si>
  <si>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</si>
  <si>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</si>
  <si>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</si>
  <si>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</si>
  <si>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</si>
  <si>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</si>
  <si>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</si>
  <si>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</si>
  <si>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</si>
  <si>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</si>
  <si>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</si>
  <si>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</si>
  <si>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</si>
  <si>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</si>
  <si>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</si>
  <si>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</si>
  <si>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</si>
  <si>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</si>
  <si>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t>
  </si>
  <si>
    <t>DE50</t>
  </si>
  <si>
    <t>Bremen</t>
  </si>
  <si>
    <t>DE501</t>
  </si>
  <si>
    <t>Bremen, Kreisfreie Stadt</t>
  </si>
  <si>
    <t>DE502</t>
  </si>
  <si>
    <t>Bremerhaven, Kreisfreie Stadt</t>
  </si>
  <si>
    <t>DE6</t>
  </si>
  <si>
    <t>DE60</t>
  </si>
  <si>
    <t>Hamburg</t>
  </si>
  <si>
    <t>DE600</t>
  </si>
  <si>
    <t>DE7</t>
  </si>
  <si>
    <t>DE71</t>
  </si>
  <si>
    <t>Darmstadt</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</si>
  <si>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</si>
  <si>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</si>
  <si>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</si>
  <si>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</si>
  <si>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</si>
  <si>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</si>
  <si>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</si>
  <si>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</si>
  <si>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</si>
  <si>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</si>
  <si>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</si>
  <si>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</si>
  <si>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</si>
  <si>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</si>
  <si>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</si>
  <si>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</si>
  <si>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</si>
  <si>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</si>
  <si>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</si>
  <si>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</si>
  <si>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</si>
  <si>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</si>
  <si>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</si>
  <si>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</si>
  <si>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</si>
  <si>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</si>
  <si>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</si>
  <si>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</si>
  <si>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t>
  </si>
  <si>
    <t>Gießen</t>
  </si>
  <si>
    <t>DE721</t>
  </si>
  <si>
    <t>Gießen, Landkreis</t>
  </si>
  <si>
    <t>DE722</t>
  </si>
  <si>
    <t>Lahn-Dill-Kreis</t>
  </si>
  <si>
    <t>DE723</t>
  </si>
  <si>
    <t>Limburg-Weilburg</t>
  </si>
  <si>
    <t>DE724</t>
  </si>
  <si>
    <t>Marburg-Biedenkopf</t>
  </si>
  <si>
    <t>DE725</t>
  </si>
  <si>
    <t>Vogelsbergkreis</t>
  </si>
  <si>
    <t>DE73</t>
  </si>
  <si>
    <t>Kassel</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</si>
  <si>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</si>
  <si>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</si>
  <si>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</si>
  <si>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</si>
  <si>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</si>
  <si>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</si>
  <si>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</si>
  <si>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</si>
  <si>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</si>
  <si>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</si>
  <si>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</si>
  <si>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</si>
  <si>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</si>
  <si>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</si>
  <si>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t>
  </si>
  <si>
    <t>DE80</t>
  </si>
  <si>
    <t>Mecklenburg-Vorpommern</t>
  </si>
  <si>
    <t>DE803</t>
  </si>
  <si>
    <t>Rostock, Kreisfreie Stadt</t>
  </si>
  <si>
    <t>DE804</t>
  </si>
  <si>
    <t>Schwerin, Kreisfreie Stadt</t>
  </si>
  <si>
    <t>Nordwestmecklenburg</t>
  </si>
  <si>
    <t>DE9</t>
  </si>
  <si>
    <t>DE91</t>
  </si>
  <si>
    <t>Braunschweig</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</si>
  <si>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</si>
  <si>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</si>
  <si>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</si>
  <si>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</si>
  <si>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</si>
  <si>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</si>
  <si>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</si>
  <si>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</si>
  <si>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</si>
  <si>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</si>
  <si>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</si>
  <si>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</si>
  <si>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</si>
  <si>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</si>
  <si>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</si>
  <si>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</si>
  <si>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</si>
  <si>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</si>
  <si>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</si>
  <si>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t>
  </si>
  <si>
    <t>Hannover</t>
  </si>
  <si>
    <t>DE922</t>
  </si>
  <si>
    <t>Diepholz</t>
  </si>
  <si>
    <t>DE923</t>
  </si>
  <si>
    <t>Hameln-Pyrmont</t>
  </si>
  <si>
    <t>DE925</t>
  </si>
  <si>
    <t>Hildesheim</t>
  </si>
  <si>
    <t>DE926</t>
  </si>
  <si>
    <t>Holzminden</t>
  </si>
  <si>
    <t>DE927</t>
  </si>
  <si>
    <t>Nienburg (Weser)</t>
  </si>
  <si>
    <t>DE928</t>
  </si>
  <si>
    <t>Schaumburg</t>
  </si>
  <si>
    <t>DE929</t>
  </si>
  <si>
    <t>Region Hannover</t>
  </si>
  <si>
    <t>DE93</t>
  </si>
  <si>
    <t>Lüneburg</t>
  </si>
  <si>
    <t>DE931</t>
  </si>
  <si>
    <t>Celle</t>
  </si>
  <si>
    <t>DE932</t>
  </si>
  <si>
    <t>Cuxhaven</t>
  </si>
  <si>
    <t>DE933</t>
  </si>
  <si>
    <t>Harburg</t>
  </si>
  <si>
    <t>DE934</t>
  </si>
  <si>
    <t>Lüchow-Dannenberg</t>
  </si>
  <si>
    <t>DE935</t>
  </si>
  <si>
    <t>Lüneburg, Landkreis</t>
  </si>
  <si>
    <t>DE936</t>
  </si>
  <si>
    <t>Osterholz</t>
  </si>
  <si>
    <t>DE937</t>
  </si>
  <si>
    <t>Rotenburg (Wümme)</t>
  </si>
  <si>
    <t>DE938</t>
  </si>
  <si>
    <t>DE939</t>
  </si>
  <si>
    <t>Stade</t>
  </si>
  <si>
    <t>DE93A</t>
  </si>
  <si>
    <t>Uelzen</t>
  </si>
  <si>
    <t>DE93B</t>
  </si>
  <si>
    <t>Verden</t>
  </si>
  <si>
    <t>DE94</t>
  </si>
  <si>
    <t>Weser-Ems</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</si>
  <si>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</si>
  <si>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</si>
  <si>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</si>
  <si>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</si>
  <si>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</si>
  <si>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</si>
  <si>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</si>
  <si>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</si>
  <si>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</si>
  <si>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</si>
  <si>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</si>
  <si>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</si>
  <si>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</si>
  <si>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</si>
  <si>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</si>
  <si>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</si>
  <si>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</si>
  <si>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</si>
  <si>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</si>
  <si>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</si>
  <si>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</si>
  <si>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</si>
  <si>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</si>
  <si>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</si>
  <si>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</si>
  <si>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</si>
  <si>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</si>
  <si>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</si>
  <si>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</si>
  <si>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</si>
  <si>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</si>
  <si>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</si>
  <si>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</si>
  <si>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</si>
  <si>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t>
  </si>
  <si>
    <t>DEA1</t>
  </si>
  <si>
    <t>Düsseldorf</t>
  </si>
  <si>
    <t>DEA11</t>
  </si>
  <si>
    <t>Düsseldorf, Kreisfreie Stadt</t>
  </si>
  <si>
    <t>DEA12</t>
  </si>
  <si>
    <t>Duisburg, Kreisfreie Stadt</t>
  </si>
  <si>
    <t>DEA13</t>
  </si>
  <si>
    <t>Essen, Kreisfreie Stadt</t>
  </si>
  <si>
    <t>DEA14</t>
  </si>
  <si>
    <t>Krefeld, Kreisfreie Stadt</t>
  </si>
  <si>
    <t>DEA15</t>
  </si>
  <si>
    <t>Mönchengladbach, Kreisfreie Stadt</t>
  </si>
  <si>
    <t>DEA16</t>
  </si>
  <si>
    <t>Mülheim an der Ruhr, 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</si>
  <si>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</si>
  <si>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</si>
  <si>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</si>
  <si>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</si>
  <si>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</si>
  <si>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</si>
  <si>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</si>
  <si>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</si>
  <si>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</si>
  <si>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</si>
  <si>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</si>
  <si>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</si>
  <si>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</si>
  <si>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</si>
  <si>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</si>
  <si>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</si>
  <si>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</si>
  <si>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</si>
  <si>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t>
  </si>
  <si>
    <t>Köln</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</si>
  <si>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</si>
  <si>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</si>
  <si>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</si>
  <si>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</si>
  <si>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</si>
  <si>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</si>
  <si>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</si>
  <si>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</si>
  <si>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</si>
  <si>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</si>
  <si>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</si>
  <si>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</si>
  <si>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</si>
  <si>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</si>
  <si>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</si>
  <si>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</si>
  <si>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</si>
  <si>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</si>
  <si>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</si>
  <si>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</si>
  <si>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</si>
  <si>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</si>
  <si>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t>
  </si>
  <si>
    <t>Münster</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</si>
  <si>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</si>
  <si>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</si>
  <si>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</si>
  <si>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</si>
  <si>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</si>
  <si>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</si>
  <si>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</si>
  <si>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</si>
  <si>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</si>
  <si>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</si>
  <si>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</si>
  <si>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</si>
  <si>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</si>
  <si>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</si>
  <si>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</si>
  <si>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</si>
  <si>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t>
  </si>
  <si>
    <t>Detmold</t>
  </si>
  <si>
    <t>DEA41</t>
  </si>
  <si>
    <t>Bielefeld, Kreisfreie Stadt</t>
  </si>
  <si>
    <t>DEA42</t>
  </si>
  <si>
    <t>Gütersloh</t>
  </si>
  <si>
    <t>DEA43</t>
  </si>
  <si>
    <t>Herford</t>
  </si>
  <si>
    <t>DEA44</t>
  </si>
  <si>
    <t>Höxter</t>
  </si>
  <si>
    <t>DEA45</t>
  </si>
  <si>
    <t>Lippe</t>
  </si>
  <si>
    <t>DEA46</t>
  </si>
  <si>
    <t>Minden-Lübbecke</t>
  </si>
  <si>
    <t>DEA47</t>
  </si>
  <si>
    <t>Paderborn</t>
  </si>
  <si>
    <t>DEA5</t>
  </si>
  <si>
    <t>Arnsberg</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</si>
  <si>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</si>
  <si>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</si>
  <si>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</si>
  <si>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</si>
  <si>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</si>
  <si>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</si>
  <si>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</si>
  <si>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</si>
  <si>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</si>
  <si>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</si>
  <si>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</si>
  <si>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</si>
  <si>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</si>
  <si>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</si>
  <si>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</si>
  <si>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</si>
  <si>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</si>
  <si>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</si>
  <si>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</si>
  <si>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</si>
  <si>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</si>
  <si>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</si>
  <si>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</si>
  <si>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</si>
  <si>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t>
  </si>
  <si>
    <t>DEB1</t>
  </si>
  <si>
    <t>Koblenz</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</si>
  <si>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</si>
  <si>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</si>
  <si>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</si>
  <si>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</si>
  <si>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</si>
  <si>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</si>
  <si>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</si>
  <si>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</si>
  <si>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</si>
  <si>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</si>
  <si>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</si>
  <si>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</si>
  <si>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</si>
  <si>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</si>
  <si>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</si>
  <si>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</si>
  <si>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</si>
  <si>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</si>
  <si>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</si>
  <si>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</si>
  <si>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t>
  </si>
  <si>
    <t>Trier</t>
  </si>
  <si>
    <t>DEB21</t>
  </si>
  <si>
    <t>Trier, Kreisfreie Stadt</t>
  </si>
  <si>
    <t>DEB22</t>
  </si>
  <si>
    <t>Bernkastel-Wittlich</t>
  </si>
  <si>
    <t>DEB23</t>
  </si>
  <si>
    <t>Eifelkreis Bitburg-Prüm</t>
  </si>
  <si>
    <t>DEB24</t>
  </si>
  <si>
    <t>Vulkaneifel</t>
  </si>
  <si>
    <t>DEB25</t>
  </si>
  <si>
    <t>Trier-Saarburg</t>
  </si>
  <si>
    <t>DEB3</t>
  </si>
  <si>
    <t>Rheinhessen-Pfalz</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</si>
  <si>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</si>
  <si>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</si>
  <si>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</si>
  <si>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</si>
  <si>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</si>
  <si>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</si>
  <si>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</si>
  <si>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</si>
  <si>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</si>
  <si>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</si>
  <si>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</si>
  <si>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</si>
  <si>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</si>
  <si>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</si>
  <si>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</si>
  <si>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</si>
  <si>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</si>
  <si>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</si>
  <si>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</si>
  <si>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</si>
  <si>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</si>
  <si>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</si>
  <si>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</si>
  <si>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</si>
  <si>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</si>
  <si>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</si>
  <si>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</si>
  <si>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</si>
  <si>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</si>
  <si>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</si>
  <si>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</si>
  <si>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</si>
  <si>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</si>
  <si>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</si>
  <si>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</si>
  <si>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</si>
  <si>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</si>
  <si>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</si>
  <si>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</si>
  <si>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</si>
  <si>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t>
  </si>
  <si>
    <t>Saarland</t>
  </si>
  <si>
    <t>Regionalverband Saarbrücken</t>
  </si>
  <si>
    <t>Merzig-Wadern</t>
  </si>
  <si>
    <t>Neunkirchen</t>
  </si>
  <si>
    <t>Saarlouis</t>
  </si>
  <si>
    <t>Saarpfalz-Kreis</t>
  </si>
  <si>
    <t>St. Wendel</t>
  </si>
  <si>
    <t>DED</t>
  </si>
  <si>
    <t>DED2</t>
  </si>
  <si>
    <t>Dresden</t>
  </si>
  <si>
    <t>DED21</t>
  </si>
  <si>
    <t>Dresden, Kreisfreie Stadt</t>
  </si>
  <si>
    <t>DED2C</t>
  </si>
  <si>
    <t>Bautzen</t>
  </si>
  <si>
    <t>DED2D</t>
  </si>
  <si>
    <t>Görlitz</t>
  </si>
  <si>
    <t>DED2E</t>
  </si>
  <si>
    <t>Meißen</t>
  </si>
  <si>
    <t>DED2F</t>
  </si>
  <si>
    <t>Sächsische Schweiz-Osterzgebirge</t>
  </si>
  <si>
    <t>DED4</t>
  </si>
  <si>
    <t>Chemnitz</t>
  </si>
  <si>
    <t>DED41</t>
  </si>
  <si>
    <t>Chemnitz, Kreisfreie Stadt</t>
  </si>
  <si>
    <t>DED42</t>
  </si>
  <si>
    <t>Erzgebirgskreis</t>
  </si>
  <si>
    <t>DED43</t>
  </si>
  <si>
    <t>Mittelsachsen</t>
  </si>
  <si>
    <t>DED44</t>
  </si>
  <si>
    <t>Vogtlandkreis</t>
  </si>
  <si>
    <t>DED45</t>
  </si>
  <si>
    <t>Zwickau</t>
  </si>
  <si>
    <t>DED5</t>
  </si>
  <si>
    <t>Leipzig</t>
  </si>
  <si>
    <t>DED51</t>
  </si>
  <si>
    <t>Leipzig, Kreisfreie Stadt</t>
  </si>
  <si>
    <t>DED52</t>
  </si>
  <si>
    <t>DED53</t>
  </si>
  <si>
    <t>Nordsachsen</t>
  </si>
  <si>
    <t>DEE</t>
  </si>
  <si>
    <t>DEE0</t>
  </si>
  <si>
    <t>Sachsen-Anhalt</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</si>
  <si>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</si>
  <si>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</si>
  <si>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</si>
  <si>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</si>
  <si>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</si>
  <si>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</si>
  <si>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</si>
  <si>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</si>
  <si>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</si>
  <si>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</si>
  <si>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</si>
  <si>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</si>
  <si>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</si>
  <si>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</si>
  <si>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</si>
  <si>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DEE09</t>
  </si>
  <si>
    <t>Harz</t>
  </si>
  <si>
    <t>DEE0A</t>
  </si>
  <si>
    <t>Mansfeld-Südharz</t>
  </si>
  <si>
    <t>DEE0B</t>
  </si>
  <si>
    <t>Saalekreis</t>
  </si>
  <si>
    <t>DEE0C</t>
  </si>
  <si>
    <t>Salzlandkreis</t>
  </si>
  <si>
    <t>DEE0D</t>
  </si>
  <si>
    <t>Stendal</t>
  </si>
  <si>
    <t>DEE0E</t>
  </si>
  <si>
    <t>Wittenberg</t>
  </si>
  <si>
    <t>DEF</t>
  </si>
  <si>
    <t>DEF0</t>
  </si>
  <si>
    <t>Schleswig-Holstein</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</si>
  <si>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</si>
  <si>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</si>
  <si>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</si>
  <si>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</si>
  <si>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</si>
  <si>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</si>
  <si>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</si>
  <si>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</si>
  <si>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</si>
  <si>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</si>
  <si>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</si>
  <si>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</si>
  <si>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</si>
  <si>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</si>
  <si>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</si>
  <si>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</si>
  <si>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</si>
  <si>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</si>
  <si>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</si>
  <si>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</si>
  <si>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</si>
  <si>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</si>
  <si>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</si>
  <si>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</si>
  <si>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</si>
  <si>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</si>
  <si>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</si>
  <si>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</si>
  <si>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</si>
  <si>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</si>
  <si>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t>
  </si>
  <si>
    <t>DEG0</t>
  </si>
  <si>
    <t>Thüringen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</si>
  <si>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</si>
  <si>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</si>
  <si>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</si>
  <si>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</si>
  <si>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</si>
  <si>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</si>
  <si>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</si>
  <si>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</si>
  <si>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</si>
  <si>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</si>
  <si>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</si>
  <si>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</si>
  <si>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</si>
  <si>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</si>
  <si>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</si>
  <si>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</si>
  <si>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</si>
  <si>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</si>
  <si>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</si>
  <si>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</si>
  <si>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</si>
  <si>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</si>
  <si>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</si>
  <si>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</si>
  <si>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</si>
  <si>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</si>
  <si>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</si>
  <si>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</si>
  <si>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</si>
  <si>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</si>
  <si>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</si>
  <si>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</si>
  <si>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</si>
  <si>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</si>
  <si>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</si>
  <si>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</si>
  <si>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</si>
  <si>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</si>
  <si>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</si>
  <si>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</si>
  <si>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</si>
  <si>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</si>
  <si>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</si>
  <si>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</si>
  <si>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</si>
  <si>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</si>
  <si>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t>
  </si>
  <si>
    <t>DEZZ</t>
  </si>
  <si>
    <t>DEZZZ</t>
  </si>
  <si>
    <t>DK</t>
  </si>
  <si>
    <t>DK0</t>
  </si>
  <si>
    <t>DK01</t>
  </si>
  <si>
    <t>Hovedstaden</t>
  </si>
  <si>
    <t>DK011</t>
  </si>
  <si>
    <t>Byen København</t>
  </si>
  <si>
    <t>DK012</t>
  </si>
  <si>
    <t>Københavns omegn</t>
  </si>
  <si>
    <t>DK013</t>
  </si>
  <si>
    <t>Nordsjælland</t>
  </si>
  <si>
    <t>DK014</t>
  </si>
  <si>
    <t>Bornholm</t>
  </si>
  <si>
    <t>DK02</t>
  </si>
  <si>
    <t>Sjælland</t>
  </si>
  <si>
    <t>DK021</t>
  </si>
  <si>
    <t>Østsjælland</t>
  </si>
  <si>
    <t>DK022</t>
  </si>
  <si>
    <t>Vest- og Sydsjælland</t>
  </si>
  <si>
    <t>DK03</t>
  </si>
  <si>
    <t>Syddanmark</t>
  </si>
  <si>
    <t>DK031</t>
  </si>
  <si>
    <t>Fyn</t>
  </si>
  <si>
    <t>DK032</t>
  </si>
  <si>
    <t>Sydjylland</t>
  </si>
  <si>
    <t>DK04</t>
  </si>
  <si>
    <t>Midtjylland</t>
  </si>
  <si>
    <t>DK041</t>
  </si>
  <si>
    <t>Vestjylland</t>
  </si>
  <si>
    <t>DK042</t>
  </si>
  <si>
    <t>Østjylland</t>
  </si>
  <si>
    <t>DK05</t>
  </si>
  <si>
    <t>Nordjylland</t>
  </si>
  <si>
    <t>DK050</t>
  </si>
  <si>
    <t>DKZ</t>
  </si>
  <si>
    <t>DKZZ</t>
  </si>
  <si>
    <t>DKZZZ</t>
  </si>
  <si>
    <t>DM</t>
  </si>
  <si>
    <t>Dominica</t>
  </si>
  <si>
    <t>DO</t>
  </si>
  <si>
    <t>Dominican Republic</t>
  </si>
  <si>
    <t>EE</t>
  </si>
  <si>
    <t>EE0</t>
  </si>
  <si>
    <t>EE00</t>
  </si>
  <si>
    <t>Eesti</t>
  </si>
  <si>
    <t>EE001</t>
  </si>
  <si>
    <t>Põhja-Eesti</t>
  </si>
  <si>
    <t>EE004</t>
  </si>
  <si>
    <t>Lääne-Eesti</t>
  </si>
  <si>
    <t>Kesk-Eesti</t>
  </si>
  <si>
    <t>Kirde-Eesti</t>
  </si>
  <si>
    <t>EE008</t>
  </si>
  <si>
    <t>Lõuna-Eesti</t>
  </si>
  <si>
    <t>EEZ</t>
  </si>
  <si>
    <t>EEZZ</t>
  </si>
  <si>
    <t>EEZZZ</t>
  </si>
  <si>
    <t>EL</t>
  </si>
  <si>
    <t>EL3</t>
  </si>
  <si>
    <t>EL30</t>
  </si>
  <si>
    <t>EL4</t>
  </si>
  <si>
    <t>EL41</t>
  </si>
  <si>
    <t>EL411</t>
  </si>
  <si>
    <t>EL412</t>
  </si>
  <si>
    <t>EL413</t>
  </si>
  <si>
    <t>EL42</t>
  </si>
  <si>
    <t>EL421</t>
  </si>
  <si>
    <t>EL422</t>
  </si>
  <si>
    <t>EL43</t>
  </si>
  <si>
    <t>EL431</t>
  </si>
  <si>
    <t>EL432</t>
  </si>
  <si>
    <t>EL433</t>
  </si>
  <si>
    <t>EL434</t>
  </si>
  <si>
    <t>ELZ</t>
  </si>
  <si>
    <t>ELZZ</t>
  </si>
  <si>
    <t>ELZZZ</t>
  </si>
  <si>
    <t>ES</t>
  </si>
  <si>
    <t>ES1</t>
  </si>
  <si>
    <t>ES11</t>
  </si>
  <si>
    <t>Galicia</t>
  </si>
  <si>
    <t>ES111</t>
  </si>
  <si>
    <t>A Coruña</t>
  </si>
  <si>
    <t>ES112</t>
  </si>
  <si>
    <t>Lugo</t>
  </si>
  <si>
    <t>ES113</t>
  </si>
  <si>
    <t>Ourense</t>
  </si>
  <si>
    <t>ES114</t>
  </si>
  <si>
    <t>Pontevedra</t>
  </si>
  <si>
    <t>ES12</t>
  </si>
  <si>
    <t>Principado de Asturias</t>
  </si>
  <si>
    <t>ES120</t>
  </si>
  <si>
    <t>Asturias</t>
  </si>
  <si>
    <t>ES13</t>
  </si>
  <si>
    <t>Cantabria</t>
  </si>
  <si>
    <t>ES130</t>
  </si>
  <si>
    <t>ES2</t>
  </si>
  <si>
    <t>ES21</t>
  </si>
  <si>
    <t>País Vasco</t>
  </si>
  <si>
    <t>ES211</t>
  </si>
  <si>
    <t>ES212</t>
  </si>
  <si>
    <t>ES213</t>
  </si>
  <si>
    <t>ES22</t>
  </si>
  <si>
    <t>Comunidad Foral de Navarra</t>
  </si>
  <si>
    <t>ES220</t>
  </si>
  <si>
    <t>Navarra</t>
  </si>
  <si>
    <t>ES23</t>
  </si>
  <si>
    <t>La Rioja</t>
  </si>
  <si>
    <t>ES230</t>
  </si>
  <si>
    <t>ES24</t>
  </si>
  <si>
    <t>Aragón</t>
  </si>
  <si>
    <t>ES241</t>
  </si>
  <si>
    <t>Huesca</t>
  </si>
  <si>
    <t>ES242</t>
  </si>
  <si>
    <t>Teruel</t>
  </si>
  <si>
    <t>ES243</t>
  </si>
  <si>
    <t>Zaragoza</t>
  </si>
  <si>
    <t>ES3</t>
  </si>
  <si>
    <t>ES30</t>
  </si>
  <si>
    <t>Comunidad de Madrid</t>
  </si>
  <si>
    <t>ES300</t>
  </si>
  <si>
    <t>Madrid</t>
  </si>
  <si>
    <t>ES4</t>
  </si>
  <si>
    <t>ES41</t>
  </si>
  <si>
    <t>Castilla y León</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</si>
  <si>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</si>
  <si>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</si>
  <si>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</si>
  <si>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</si>
  <si>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</si>
  <si>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</si>
  <si>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</si>
  <si>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</si>
  <si>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</si>
  <si>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</si>
  <si>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</si>
  <si>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</si>
  <si>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</si>
  <si>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</si>
  <si>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</si>
  <si>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</si>
  <si>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</si>
  <si>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</si>
  <si>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t>
  </si>
  <si>
    <t>Castilla-La Mancha</t>
  </si>
  <si>
    <t>ES421</t>
  </si>
  <si>
    <t>Albacete</t>
  </si>
  <si>
    <t>ES422</t>
  </si>
  <si>
    <t>Ciudad Real</t>
  </si>
  <si>
    <t>ES423</t>
  </si>
  <si>
    <t>Cuenca</t>
  </si>
  <si>
    <t>ES424</t>
  </si>
  <si>
    <t>Guadalajara</t>
  </si>
  <si>
    <t>ES425</t>
  </si>
  <si>
    <t>Toledo</t>
  </si>
  <si>
    <t>ES43</t>
  </si>
  <si>
    <t>Extremadura</t>
  </si>
  <si>
    <t>ES431</t>
  </si>
  <si>
    <t>Badajoz</t>
  </si>
  <si>
    <t>ES432</t>
  </si>
  <si>
    <t>Cáceres</t>
  </si>
  <si>
    <t>ES5</t>
  </si>
  <si>
    <t>ES51</t>
  </si>
  <si>
    <t>Cataluña</t>
  </si>
  <si>
    <t>ES511</t>
  </si>
  <si>
    <t>Barcelona</t>
  </si>
  <si>
    <t>ES512</t>
  </si>
  <si>
    <t>Girona</t>
  </si>
  <si>
    <t>ES513</t>
  </si>
  <si>
    <t>Lleida</t>
  </si>
  <si>
    <t>ES514</t>
  </si>
  <si>
    <t>Tarragona</t>
  </si>
  <si>
    <t>ES52</t>
  </si>
  <si>
    <t>ES521</t>
  </si>
  <si>
    <t>ES522</t>
  </si>
  <si>
    <t>ES523</t>
  </si>
  <si>
    <t>ES53</t>
  </si>
  <si>
    <t>Illes Balears</t>
  </si>
  <si>
    <t>ES531</t>
  </si>
  <si>
    <t>Eivissa y Formentera</t>
  </si>
  <si>
    <t>ES532</t>
  </si>
  <si>
    <t>Mallorca</t>
  </si>
  <si>
    <t>ES533</t>
  </si>
  <si>
    <t>Menorca</t>
  </si>
  <si>
    <t>ES6</t>
  </si>
  <si>
    <t>ES61</t>
  </si>
  <si>
    <t>Andalucía</t>
  </si>
  <si>
    <t>ES611</t>
  </si>
  <si>
    <t>Almería</t>
  </si>
  <si>
    <t>ES612</t>
  </si>
  <si>
    <t>Cádiz</t>
  </si>
  <si>
    <t>ES613</t>
  </si>
  <si>
    <t>Córdoba</t>
  </si>
  <si>
    <t>ES614</t>
  </si>
  <si>
    <t>Granada</t>
  </si>
  <si>
    <t>ES615</t>
  </si>
  <si>
    <t>Huelva</t>
  </si>
  <si>
    <t>ES616</t>
  </si>
  <si>
    <t>Jaén</t>
  </si>
  <si>
    <t>ES617</t>
  </si>
  <si>
    <t>Málaga</t>
  </si>
  <si>
    <t>ES618</t>
  </si>
  <si>
    <t>Sevilla</t>
  </si>
  <si>
    <t>ES62</t>
  </si>
  <si>
    <t>Región de Murcia</t>
  </si>
  <si>
    <t>ES620</t>
  </si>
  <si>
    <t>Murcia</t>
  </si>
  <si>
    <t>ES63</t>
  </si>
  <si>
    <t>ES630</t>
  </si>
  <si>
    <t>Ceuta</t>
  </si>
  <si>
    <t>ES64</t>
  </si>
  <si>
    <t>ES640</t>
  </si>
  <si>
    <t>Melilla</t>
  </si>
  <si>
    <t>ES7</t>
  </si>
  <si>
    <t>ES70</t>
  </si>
  <si>
    <t>Canarias</t>
  </si>
  <si>
    <t>ES703</t>
  </si>
  <si>
    <t>El Hierro</t>
  </si>
  <si>
    <t>ES704</t>
  </si>
  <si>
    <t>Fuerteventura</t>
  </si>
  <si>
    <t>ES705</t>
  </si>
  <si>
    <t>Gran Canaria</t>
  </si>
  <si>
    <t>ES706</t>
  </si>
  <si>
    <t>La Gomera</t>
  </si>
  <si>
    <t>ES707</t>
  </si>
  <si>
    <t>La Palma</t>
  </si>
  <si>
    <t>ES708</t>
  </si>
  <si>
    <t>Lanzarote</t>
  </si>
  <si>
    <t>ES709</t>
  </si>
  <si>
    <t>Tenerife</t>
  </si>
  <si>
    <t>ESZ</t>
  </si>
  <si>
    <t>ESZZ</t>
  </si>
  <si>
    <t>ESZZZ</t>
  </si>
  <si>
    <t>FI</t>
  </si>
  <si>
    <t>FI1</t>
  </si>
  <si>
    <t>FI19</t>
  </si>
  <si>
    <t>Länsi-Suomi</t>
  </si>
  <si>
    <t>FI193</t>
  </si>
  <si>
    <t>Keski-Suomi</t>
  </si>
  <si>
    <t>FI194</t>
  </si>
  <si>
    <t>Etelä-Pohjanmaa</t>
  </si>
  <si>
    <t>FI195</t>
  </si>
  <si>
    <t>Pohjanmaa</t>
  </si>
  <si>
    <t>FI196</t>
  </si>
  <si>
    <t>Satakunta</t>
  </si>
  <si>
    <t>FI197</t>
  </si>
  <si>
    <t>Pirkanmaa</t>
  </si>
  <si>
    <t>FI1B</t>
  </si>
  <si>
    <t>Helsinki-Uusimaa</t>
  </si>
  <si>
    <t>FI1B1</t>
  </si>
  <si>
    <t>FI1C</t>
  </si>
  <si>
    <t>Etelä-Suomi</t>
  </si>
  <si>
    <t>FI1C1</t>
  </si>
  <si>
    <t>Varsinais-Suomi</t>
  </si>
  <si>
    <t>FI1C2</t>
  </si>
  <si>
    <t>Kanta-Häme</t>
  </si>
  <si>
    <t>FI1C3</t>
  </si>
  <si>
    <t>Päijät-Häme</t>
  </si>
  <si>
    <t>FI1C4</t>
  </si>
  <si>
    <t>Kymenlaakso</t>
  </si>
  <si>
    <t>FI1C5</t>
  </si>
  <si>
    <t>Etelä-Karjala</t>
  </si>
  <si>
    <t>FI1D</t>
  </si>
  <si>
    <t>Pohjois- ja Itä-Suomi</t>
  </si>
  <si>
    <t>FI1D1</t>
  </si>
  <si>
    <t>Etelä-Savo</t>
  </si>
  <si>
    <t>FI1D2</t>
  </si>
  <si>
    <t>Pohjois-Savo</t>
  </si>
  <si>
    <t>FI1D3</t>
  </si>
  <si>
    <t>Pohjois-Karjala</t>
  </si>
  <si>
    <t>Kainuu</t>
  </si>
  <si>
    <t>FI1D5</t>
  </si>
  <si>
    <t>Keski-Pohjanmaa</t>
  </si>
  <si>
    <t>Pohjois-Pohjanmaa</t>
  </si>
  <si>
    <t>FI1D7</t>
  </si>
  <si>
    <t>Lappi</t>
  </si>
  <si>
    <t>FI2</t>
  </si>
  <si>
    <t>FI20</t>
  </si>
  <si>
    <t>Åland</t>
  </si>
  <si>
    <t>FI200</t>
  </si>
  <si>
    <t>FIZ</t>
  </si>
  <si>
    <t>FIZZ</t>
  </si>
  <si>
    <t>FIZZZ</t>
  </si>
  <si>
    <t>FO</t>
  </si>
  <si>
    <t>Faroe</t>
  </si>
  <si>
    <t>FR</t>
  </si>
  <si>
    <t>FR1</t>
  </si>
  <si>
    <t>FR10</t>
  </si>
  <si>
    <t>FR101</t>
  </si>
  <si>
    <t>Paris</t>
  </si>
  <si>
    <t>FR102</t>
  </si>
  <si>
    <t>FR103</t>
  </si>
  <si>
    <t>FR104</t>
  </si>
  <si>
    <t>Essonne</t>
  </si>
  <si>
    <t>FR105</t>
  </si>
  <si>
    <t>FR106</t>
  </si>
  <si>
    <t>FR107</t>
  </si>
  <si>
    <t>Val-de-Marne</t>
  </si>
  <si>
    <t>FR108</t>
  </si>
  <si>
    <t>Champagne-Ardenne</t>
  </si>
  <si>
    <t>Ardennes</t>
  </si>
  <si>
    <t>Aube</t>
  </si>
  <si>
    <t>Marne</t>
  </si>
  <si>
    <t>Haute-Marne</t>
  </si>
  <si>
    <t>Picardie</t>
  </si>
  <si>
    <t>Aisne</t>
  </si>
  <si>
    <t>Oise</t>
  </si>
  <si>
    <t>Somme</t>
  </si>
  <si>
    <t>Eure</t>
  </si>
  <si>
    <t>Seine-Maritime</t>
  </si>
  <si>
    <t>Cher</t>
  </si>
  <si>
    <t>Eure-et-Loir</t>
  </si>
  <si>
    <t>Indre</t>
  </si>
  <si>
    <t>Indre-et-Loire</t>
  </si>
  <si>
    <t>Loir-et-Cher</t>
  </si>
  <si>
    <t>Loiret</t>
  </si>
  <si>
    <t>Orne</t>
  </si>
  <si>
    <t>Bourgogne</t>
  </si>
  <si>
    <t>Nièvre</t>
  </si>
  <si>
    <t>Saône-et-Loire</t>
  </si>
  <si>
    <t>Yonne</t>
  </si>
  <si>
    <t>Nord</t>
  </si>
  <si>
    <t>Pas-de-Calais</t>
  </si>
  <si>
    <t>Lorraine</t>
  </si>
  <si>
    <t>Moselle</t>
  </si>
  <si>
    <t>Vosges</t>
  </si>
  <si>
    <t>Alsace</t>
  </si>
  <si>
    <t>Bas-Rhin</t>
  </si>
  <si>
    <t>Haut-Rhin</t>
  </si>
  <si>
    <t>Franche-Comté</t>
  </si>
  <si>
    <t>Doubs</t>
  </si>
  <si>
    <t>Haute-Saône</t>
  </si>
  <si>
    <t>Territoire de Belfort</t>
  </si>
  <si>
    <t>Pays de la Loire</t>
  </si>
  <si>
    <t>Loire-Atlantique</t>
  </si>
  <si>
    <t>Maine-et-Loire</t>
  </si>
  <si>
    <t>Mayenne</t>
  </si>
  <si>
    <t>Sarthe</t>
  </si>
  <si>
    <t>Vendée</t>
  </si>
  <si>
    <t>Bretagne</t>
  </si>
  <si>
    <t>Finistère</t>
  </si>
  <si>
    <t>Ille-et-Vilaine</t>
  </si>
  <si>
    <t>Morbihan</t>
  </si>
  <si>
    <t>Poitou-Charentes</t>
  </si>
  <si>
    <t>Charente</t>
  </si>
  <si>
    <t>Charente-Maritime</t>
  </si>
  <si>
    <t>Deux-Sèvres</t>
  </si>
  <si>
    <t>Vienne</t>
  </si>
  <si>
    <t>Aquitaine</t>
  </si>
  <si>
    <t>Dordogne</t>
  </si>
  <si>
    <t>Gironde</t>
  </si>
  <si>
    <t>Landes</t>
  </si>
  <si>
    <t>Lot-et-Garonne</t>
  </si>
  <si>
    <t>Pyrénées-Atlantiques</t>
  </si>
  <si>
    <t>Midi-Pyrénées</t>
  </si>
  <si>
    <t>Ariège</t>
  </si>
  <si>
    <t>Aveyron</t>
  </si>
  <si>
    <t>Haute-Garonne</t>
  </si>
  <si>
    <t>Gers</t>
  </si>
  <si>
    <t>Lot</t>
  </si>
  <si>
    <t>Tarn</t>
  </si>
  <si>
    <t>Tarn-et-Garonne</t>
  </si>
  <si>
    <t>Limousin</t>
  </si>
  <si>
    <t>Corrèze</t>
  </si>
  <si>
    <t>Creuse</t>
  </si>
  <si>
    <t>Haute-Vienne</t>
  </si>
  <si>
    <t>Rhône-Alpes</t>
  </si>
  <si>
    <t>Ain</t>
  </si>
  <si>
    <t>Ardèche</t>
  </si>
  <si>
    <t>Drôme</t>
  </si>
  <si>
    <t>Isère</t>
  </si>
  <si>
    <t>Loire</t>
  </si>
  <si>
    <t>Rhône</t>
  </si>
  <si>
    <t>Savoie</t>
  </si>
  <si>
    <t>Haute-Savoie</t>
  </si>
  <si>
    <t>Auvergne</t>
  </si>
  <si>
    <t>Allier</t>
  </si>
  <si>
    <t>Cantal</t>
  </si>
  <si>
    <t>Haute-Loire</t>
  </si>
  <si>
    <t>Puy-de-Dôme</t>
  </si>
  <si>
    <t>Languedoc-Roussillon</t>
  </si>
  <si>
    <t>Aude</t>
  </si>
  <si>
    <t>Gard</t>
  </si>
  <si>
    <t>Hérault</t>
  </si>
  <si>
    <t>Lozère</t>
  </si>
  <si>
    <t>Pyrénées-Orientales</t>
  </si>
  <si>
    <t>Alpes-de-Haute-Provence</t>
  </si>
  <si>
    <t>Alpes-Maritimes</t>
  </si>
  <si>
    <t>Bouches-du-Rhône</t>
  </si>
  <si>
    <t>Var</t>
  </si>
  <si>
    <t>Vaucluse</t>
  </si>
  <si>
    <t>Corse</t>
  </si>
  <si>
    <t>Corse-du-Sud</t>
  </si>
  <si>
    <t>Haute-Corse</t>
  </si>
  <si>
    <t>Guadeloupe</t>
  </si>
  <si>
    <t>Guyane</t>
  </si>
  <si>
    <t>FRZ</t>
  </si>
  <si>
    <t>FRZZ</t>
  </si>
  <si>
    <t>FRZZZ</t>
  </si>
  <si>
    <t>GD</t>
  </si>
  <si>
    <t>Grenada</t>
  </si>
  <si>
    <t>GL</t>
  </si>
  <si>
    <t>Greenland (OCT)</t>
  </si>
  <si>
    <t>GT</t>
  </si>
  <si>
    <t>Guatemala</t>
  </si>
  <si>
    <t>GY</t>
  </si>
  <si>
    <t>Guyana</t>
  </si>
  <si>
    <t>HN</t>
  </si>
  <si>
    <t>Honduras</t>
  </si>
  <si>
    <t>HR</t>
  </si>
  <si>
    <t>HR0</t>
  </si>
  <si>
    <t>HR03</t>
  </si>
  <si>
    <t>Jadranska Hrvatska</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</si>
  <si>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</si>
  <si>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</si>
  <si>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</si>
  <si>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</si>
  <si>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</si>
  <si>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</si>
  <si>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</si>
  <si>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</si>
  <si>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</si>
  <si>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</si>
  <si>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</si>
  <si>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</si>
  <si>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</si>
  <si>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</si>
  <si>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Grad Zagreb</t>
  </si>
  <si>
    <t>Zagrebačka županija</t>
  </si>
  <si>
    <t>Krapinsko-zagorska županija</t>
  </si>
  <si>
    <t>Varaždinska županija</t>
  </si>
  <si>
    <t>Koprivničko-križevačka županija</t>
  </si>
  <si>
    <t>Međimurska županija</t>
  </si>
  <si>
    <t>Bjelovarsko-bilogorska županija</t>
  </si>
  <si>
    <t>Virovitičko-podravska županija</t>
  </si>
  <si>
    <t>Požeško-slavonska županija</t>
  </si>
  <si>
    <t>Brodsko-posavska županija</t>
  </si>
  <si>
    <t>Osječko-baranjska županija</t>
  </si>
  <si>
    <t>Vukovarsko-srijemska županija</t>
  </si>
  <si>
    <t>Karlovačka županija</t>
  </si>
  <si>
    <t>Sisačko-moslavačka županija</t>
  </si>
  <si>
    <t>HRZ</t>
  </si>
  <si>
    <t>HRZZ</t>
  </si>
  <si>
    <t>HRZZZ</t>
  </si>
  <si>
    <t>HT</t>
  </si>
  <si>
    <t>Haiti</t>
  </si>
  <si>
    <t>HU</t>
  </si>
  <si>
    <t>HU1</t>
  </si>
  <si>
    <t>Közép-Magyarország</t>
  </si>
  <si>
    <t>Budapest</t>
  </si>
  <si>
    <t>Pest</t>
  </si>
  <si>
    <t>HU2</t>
  </si>
  <si>
    <t>HU21</t>
  </si>
  <si>
    <t>Közép-Dunántúl</t>
  </si>
  <si>
    <t>HU211</t>
  </si>
  <si>
    <t>Fejér</t>
  </si>
  <si>
    <t>HU212</t>
  </si>
  <si>
    <t>Komárom-Esztergom</t>
  </si>
  <si>
    <t>HU213</t>
  </si>
  <si>
    <t>Veszprém</t>
  </si>
  <si>
    <t>HU22</t>
  </si>
  <si>
    <t>Nyugat-Dunántúl</t>
  </si>
  <si>
    <t>HU221</t>
  </si>
  <si>
    <t>Győr-Moson-Sopron</t>
  </si>
  <si>
    <t>HU222</t>
  </si>
  <si>
    <t>Vas</t>
  </si>
  <si>
    <t>HU223</t>
  </si>
  <si>
    <t>Zala</t>
  </si>
  <si>
    <t>HU23</t>
  </si>
  <si>
    <t>Dél-Dunántúl</t>
  </si>
  <si>
    <t>HU231</t>
  </si>
  <si>
    <t>Baranya</t>
  </si>
  <si>
    <t>HU232</t>
  </si>
  <si>
    <t>Somogy</t>
  </si>
  <si>
    <t>HU233</t>
  </si>
  <si>
    <t>Tolna</t>
  </si>
  <si>
    <t>HU3</t>
  </si>
  <si>
    <t>HU31</t>
  </si>
  <si>
    <t>Észak-Magyarország</t>
  </si>
  <si>
    <t>HU311</t>
  </si>
  <si>
    <t>Borsod-Abaúj-Zemplén</t>
  </si>
  <si>
    <t>HU312</t>
  </si>
  <si>
    <t>Heves</t>
  </si>
  <si>
    <t>HU313</t>
  </si>
  <si>
    <t>Nógrád</t>
  </si>
  <si>
    <t>HU32</t>
  </si>
  <si>
    <t>Észak-Alföld</t>
  </si>
  <si>
    <t>HU321</t>
  </si>
  <si>
    <t>Hajdú-Bihar</t>
  </si>
  <si>
    <t>HU322</t>
  </si>
  <si>
    <t>Jász-Nagykun-Szolnok</t>
  </si>
  <si>
    <t>HU323</t>
  </si>
  <si>
    <t>Szabolcs-Szatmár-Bereg</t>
  </si>
  <si>
    <t>HU33</t>
  </si>
  <si>
    <t>Dél-Alföld</t>
  </si>
  <si>
    <t>HU331</t>
  </si>
  <si>
    <t>Bács-Kiskun</t>
  </si>
  <si>
    <t>HU332</t>
  </si>
  <si>
    <t>Békés</t>
  </si>
  <si>
    <t>HU333</t>
  </si>
  <si>
    <t>Csongrád</t>
  </si>
  <si>
    <t>HUZ</t>
  </si>
  <si>
    <t>HUZZ</t>
  </si>
  <si>
    <t>HUZZZ</t>
  </si>
  <si>
    <t>IE</t>
  </si>
  <si>
    <t>IE0</t>
  </si>
  <si>
    <t>Border</t>
  </si>
  <si>
    <t>Midland</t>
  </si>
  <si>
    <t>West</t>
  </si>
  <si>
    <t>Dublin</t>
  </si>
  <si>
    <t>Mid-East</t>
  </si>
  <si>
    <t>IEZ</t>
  </si>
  <si>
    <t>IEZZ</t>
  </si>
  <si>
    <t>IEZZZ</t>
  </si>
  <si>
    <t>IN</t>
  </si>
  <si>
    <t>India</t>
  </si>
  <si>
    <t>IS</t>
  </si>
  <si>
    <t>Ísland</t>
  </si>
  <si>
    <t>IS0</t>
  </si>
  <si>
    <t>IS00</t>
  </si>
  <si>
    <t>IS001</t>
  </si>
  <si>
    <t>Höfuðborgarsvæði</t>
  </si>
  <si>
    <t>IS002</t>
  </si>
  <si>
    <t>Landsbyggð</t>
  </si>
  <si>
    <t>IT</t>
  </si>
  <si>
    <t>ITC</t>
  </si>
  <si>
    <t>ITC1</t>
  </si>
  <si>
    <t>Piemonte</t>
  </si>
  <si>
    <t>ITC11</t>
  </si>
  <si>
    <t>Torino</t>
  </si>
  <si>
    <t>ITC12</t>
  </si>
  <si>
    <t>Vercelli</t>
  </si>
  <si>
    <t>ITC13</t>
  </si>
  <si>
    <t>Biella</t>
  </si>
  <si>
    <t>ITC14</t>
  </si>
  <si>
    <t>Verbano-Cusio-Ossola</t>
  </si>
  <si>
    <t>ITC15</t>
  </si>
  <si>
    <t>Novara</t>
  </si>
  <si>
    <t>ITC16</t>
  </si>
  <si>
    <t>Cuneo</t>
  </si>
  <si>
    <t>ITC17</t>
  </si>
  <si>
    <t>Asti</t>
  </si>
  <si>
    <t>ITC18</t>
  </si>
  <si>
    <t>Alessandria</t>
  </si>
  <si>
    <t>ITC2</t>
  </si>
  <si>
    <t>ITC20</t>
  </si>
  <si>
    <t>ITC3</t>
  </si>
  <si>
    <t>Liguria</t>
  </si>
  <si>
    <t>ITC31</t>
  </si>
  <si>
    <t>Imperia</t>
  </si>
  <si>
    <t>ITC32</t>
  </si>
  <si>
    <t>Savona</t>
  </si>
  <si>
    <t>ITC33</t>
  </si>
  <si>
    <t>Genova</t>
  </si>
  <si>
    <t>ITC34</t>
  </si>
  <si>
    <t>La Spezia</t>
  </si>
  <si>
    <t>ITC4</t>
  </si>
  <si>
    <t>Lombardia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</si>
  <si>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</si>
  <si>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</si>
  <si>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</si>
  <si>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</si>
  <si>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</si>
  <si>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</si>
  <si>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</si>
  <si>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</si>
  <si>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</si>
  <si>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</si>
  <si>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</si>
  <si>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</si>
  <si>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</si>
  <si>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</si>
  <si>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</si>
  <si>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</si>
  <si>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</si>
  <si>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</si>
  <si>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</si>
  <si>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</si>
  <si>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</si>
  <si>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</si>
  <si>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</si>
  <si>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</si>
  <si>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t>
  </si>
  <si>
    <t>ITF1</t>
  </si>
  <si>
    <t>Abruzzo</t>
  </si>
  <si>
    <t>ITF11</t>
  </si>
  <si>
    <t>ITF12</t>
  </si>
  <si>
    <t>Teramo</t>
  </si>
  <si>
    <t>ITF13</t>
  </si>
  <si>
    <t>Pescara</t>
  </si>
  <si>
    <t>ITF14</t>
  </si>
  <si>
    <t>Chieti</t>
  </si>
  <si>
    <t>ITF2</t>
  </si>
  <si>
    <t>Molise</t>
  </si>
  <si>
    <t>ITF21</t>
  </si>
  <si>
    <t>Isernia</t>
  </si>
  <si>
    <t>ITF22</t>
  </si>
  <si>
    <t>Campobasso</t>
  </si>
  <si>
    <t>ITF3</t>
  </si>
  <si>
    <t>Campania</t>
  </si>
  <si>
    <t>ITF31</t>
  </si>
  <si>
    <t>Caserta</t>
  </si>
  <si>
    <t>ITF32</t>
  </si>
  <si>
    <t>Benevento</t>
  </si>
  <si>
    <t>ITF33</t>
  </si>
  <si>
    <t>Napoli</t>
  </si>
  <si>
    <t>ITF34</t>
  </si>
  <si>
    <t>Avellino</t>
  </si>
  <si>
    <t>ITF35</t>
  </si>
  <si>
    <t>Salerno</t>
  </si>
  <si>
    <t>ITF4</t>
  </si>
  <si>
    <t>Puglia</t>
  </si>
  <si>
    <t>ITF43</t>
  </si>
  <si>
    <t>Taranto</t>
  </si>
  <si>
    <t>ITF44</t>
  </si>
  <si>
    <t>Brindisi</t>
  </si>
  <si>
    <t>ITF45</t>
  </si>
  <si>
    <t>Lecce</t>
  </si>
  <si>
    <t>ITF46</t>
  </si>
  <si>
    <t>Foggia</t>
  </si>
  <si>
    <t>ITF47</t>
  </si>
  <si>
    <t>Bari</t>
  </si>
  <si>
    <t>ITF48</t>
  </si>
  <si>
    <t>Barletta-Andria-Trani</t>
  </si>
  <si>
    <t>ITF5</t>
  </si>
  <si>
    <t>Basilicata</t>
  </si>
  <si>
    <t>ITF51</t>
  </si>
  <si>
    <t>Potenza</t>
  </si>
  <si>
    <t>ITF52</t>
  </si>
  <si>
    <t>Matera</t>
  </si>
  <si>
    <t>ITF6</t>
  </si>
  <si>
    <t>Calabria</t>
  </si>
  <si>
    <t>ITF61</t>
  </si>
  <si>
    <t>Cosenza</t>
  </si>
  <si>
    <t>ITF62</t>
  </si>
  <si>
    <t>Crotone</t>
  </si>
  <si>
    <t>ITF63</t>
  </si>
  <si>
    <t>Catanzaro</t>
  </si>
  <si>
    <t>ITF64</t>
  </si>
  <si>
    <t>Vibo Valentia</t>
  </si>
  <si>
    <t>ITF65</t>
  </si>
  <si>
    <t>Reggio di Calabria</t>
  </si>
  <si>
    <t>ITG</t>
  </si>
  <si>
    <t>ITG1</t>
  </si>
  <si>
    <t>Sicilia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</si>
  <si>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</si>
  <si>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</si>
  <si>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</si>
  <si>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</si>
  <si>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</si>
  <si>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</si>
  <si>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</si>
  <si>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</si>
  <si>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</si>
  <si>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</si>
  <si>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</si>
  <si>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</si>
  <si>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</si>
  <si>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</si>
  <si>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</si>
  <si>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</si>
  <si>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</si>
  <si>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</si>
  <si>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ITG2</t>
  </si>
  <si>
    <t>Sardegna</t>
  </si>
  <si>
    <t>Sassari</t>
  </si>
  <si>
    <t>Nuoro</t>
  </si>
  <si>
    <t>Cagliari</t>
  </si>
  <si>
    <t>Oristano</t>
  </si>
  <si>
    <t>ITH</t>
  </si>
  <si>
    <t>ITH1</t>
  </si>
  <si>
    <t>Provincia Autonoma di Bolzano/Bozen</t>
  </si>
  <si>
    <t>ITH10</t>
  </si>
  <si>
    <t>Bolzano-Bozen</t>
  </si>
  <si>
    <t>ITH2</t>
  </si>
  <si>
    <t>Provincia Autonoma di Trento</t>
  </si>
  <si>
    <t>ITH20</t>
  </si>
  <si>
    <t>Trento</t>
  </si>
  <si>
    <t>ITH3</t>
  </si>
  <si>
    <t>Veneto</t>
  </si>
  <si>
    <t>ITH31</t>
  </si>
  <si>
    <t>Verona</t>
  </si>
  <si>
    <t>ITH32</t>
  </si>
  <si>
    <t>Vicenza</t>
  </si>
  <si>
    <t>ITH33</t>
  </si>
  <si>
    <t>Belluno</t>
  </si>
  <si>
    <t>ITH34</t>
  </si>
  <si>
    <t>Treviso</t>
  </si>
  <si>
    <t>ITH35</t>
  </si>
  <si>
    <t>Venezia</t>
  </si>
  <si>
    <t>ITH36</t>
  </si>
  <si>
    <t>Padova</t>
  </si>
  <si>
    <t>ITH37</t>
  </si>
  <si>
    <t>Rovigo</t>
  </si>
  <si>
    <t>ITH4</t>
  </si>
  <si>
    <t>Friuli-Venezia Giulia</t>
  </si>
  <si>
    <t>ITH41</t>
  </si>
  <si>
    <t>Pordenone</t>
  </si>
  <si>
    <t>ITH42</t>
  </si>
  <si>
    <t>Udine</t>
  </si>
  <si>
    <t>ITH43</t>
  </si>
  <si>
    <t>Gorizia</t>
  </si>
  <si>
    <t>ITH44</t>
  </si>
  <si>
    <t>Trieste</t>
  </si>
  <si>
    <t>ITH5</t>
  </si>
  <si>
    <t>Emilia-Romagna</t>
  </si>
  <si>
    <t>ITH51</t>
  </si>
  <si>
    <t>Piacenza</t>
  </si>
  <si>
    <t>ITH52</t>
  </si>
  <si>
    <t>Parma</t>
  </si>
  <si>
    <t>ITH53</t>
  </si>
  <si>
    <t>ITH54</t>
  </si>
  <si>
    <t>Modena</t>
  </si>
  <si>
    <t>ITH55</t>
  </si>
  <si>
    <t>Bologna</t>
  </si>
  <si>
    <t>ITH56</t>
  </si>
  <si>
    <t>Ferrara</t>
  </si>
  <si>
    <t>ITH57</t>
  </si>
  <si>
    <t>Ravenna</t>
  </si>
  <si>
    <t>ITH58</t>
  </si>
  <si>
    <t>Forlì-Cesena</t>
  </si>
  <si>
    <t>ITH59</t>
  </si>
  <si>
    <t>Rimini</t>
  </si>
  <si>
    <t>ITI</t>
  </si>
  <si>
    <t>ITI1</t>
  </si>
  <si>
    <t>Toscana</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</si>
  <si>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</si>
  <si>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</si>
  <si>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</si>
  <si>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</si>
  <si>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</si>
  <si>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</si>
  <si>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</si>
  <si>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</si>
  <si>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</si>
  <si>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</si>
  <si>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</si>
  <si>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</si>
  <si>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</si>
  <si>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</si>
  <si>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</si>
  <si>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</si>
  <si>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</si>
  <si>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</si>
  <si>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</si>
  <si>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</si>
  <si>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t>
  </si>
  <si>
    <t>Umbria</t>
  </si>
  <si>
    <t>ITI21</t>
  </si>
  <si>
    <t>Perugia</t>
  </si>
  <si>
    <t>ITI22</t>
  </si>
  <si>
    <t>Terni</t>
  </si>
  <si>
    <t>ITI3</t>
  </si>
  <si>
    <t>Marche</t>
  </si>
  <si>
    <t>ITI31</t>
  </si>
  <si>
    <t>Pesaro e Urbino</t>
  </si>
  <si>
    <t>ITI32</t>
  </si>
  <si>
    <t>Ancona</t>
  </si>
  <si>
    <t>ITI33</t>
  </si>
  <si>
    <t>Macerata</t>
  </si>
  <si>
    <t>ITI34</t>
  </si>
  <si>
    <t>Ascoli Piceno</t>
  </si>
  <si>
    <t>ITI35</t>
  </si>
  <si>
    <t>Fermo</t>
  </si>
  <si>
    <t>ITI4</t>
  </si>
  <si>
    <t>Lazio</t>
  </si>
  <si>
    <t>ITI41</t>
  </si>
  <si>
    <t>Viterbo</t>
  </si>
  <si>
    <t>ITI42</t>
  </si>
  <si>
    <t>Rieti</t>
  </si>
  <si>
    <t>ITI43</t>
  </si>
  <si>
    <t>Roma</t>
  </si>
  <si>
    <t>ITI44</t>
  </si>
  <si>
    <t>Latina</t>
  </si>
  <si>
    <t>ITI45</t>
  </si>
  <si>
    <t>Frosinone</t>
  </si>
  <si>
    <t>ITZ</t>
  </si>
  <si>
    <t>ITZZ</t>
  </si>
  <si>
    <t>ITZZZ</t>
  </si>
  <si>
    <t>JM</t>
  </si>
  <si>
    <t>Jamaica</t>
  </si>
  <si>
    <t>KE</t>
  </si>
  <si>
    <t>Kenya</t>
  </si>
  <si>
    <t>KM</t>
  </si>
  <si>
    <t>Comoros</t>
  </si>
  <si>
    <t>KN</t>
  </si>
  <si>
    <t>Saint Kitts and Nevis</t>
  </si>
  <si>
    <t>KY</t>
  </si>
  <si>
    <t>Cayman Islands (OCT)</t>
  </si>
  <si>
    <t>LC</t>
  </si>
  <si>
    <t>Saint Lucia</t>
  </si>
  <si>
    <t>LI</t>
  </si>
  <si>
    <t>Liechtenstein</t>
  </si>
  <si>
    <t>LI0</t>
  </si>
  <si>
    <t>LI00</t>
  </si>
  <si>
    <t>LI000</t>
  </si>
  <si>
    <t>LK</t>
  </si>
  <si>
    <t>Sri Lanka</t>
  </si>
  <si>
    <t>LT</t>
  </si>
  <si>
    <t>LT0</t>
  </si>
  <si>
    <t>Lietuva</t>
  </si>
  <si>
    <t>Alytaus apskritis</t>
  </si>
  <si>
    <t>Kauno apskritis</t>
  </si>
  <si>
    <t>Klaipėdos apskritis</t>
  </si>
  <si>
    <t>Marijampolės apskritis</t>
  </si>
  <si>
    <t>Panevėžio apskritis</t>
  </si>
  <si>
    <t>Šiaulių apskritis</t>
  </si>
  <si>
    <t>Tauragės apskritis</t>
  </si>
  <si>
    <t>Telšių apskritis</t>
  </si>
  <si>
    <t>Utenos apskritis</t>
  </si>
  <si>
    <t>Vilniaus apskritis</t>
  </si>
  <si>
    <t>LTZ</t>
  </si>
  <si>
    <t>LTZZ</t>
  </si>
  <si>
    <t>LTZZZ</t>
  </si>
  <si>
    <t>LU</t>
  </si>
  <si>
    <t>LU0</t>
  </si>
  <si>
    <t>LU00</t>
  </si>
  <si>
    <t>Luxembourg</t>
  </si>
  <si>
    <t>LU000</t>
  </si>
  <si>
    <t>LUZ</t>
  </si>
  <si>
    <t>LUZZ</t>
  </si>
  <si>
    <t>LUZZZ</t>
  </si>
  <si>
    <t>LV</t>
  </si>
  <si>
    <t>LV0</t>
  </si>
  <si>
    <t>LV00</t>
  </si>
  <si>
    <t>Latvija</t>
  </si>
  <si>
    <t>LV003</t>
  </si>
  <si>
    <t>Kurzeme</t>
  </si>
  <si>
    <t>LV005</t>
  </si>
  <si>
    <t>Latgale</t>
  </si>
  <si>
    <t>LV006</t>
  </si>
  <si>
    <t>Rīga</t>
  </si>
  <si>
    <t>LV007</t>
  </si>
  <si>
    <t>Pierīga</t>
  </si>
  <si>
    <t>LV008</t>
  </si>
  <si>
    <t>Vidzeme</t>
  </si>
  <si>
    <t>LV009</t>
  </si>
  <si>
    <t>Zemgale</t>
  </si>
  <si>
    <t>LVZ</t>
  </si>
  <si>
    <t>LVZZ</t>
  </si>
  <si>
    <t>LVZZZ</t>
  </si>
  <si>
    <t>MA</t>
  </si>
  <si>
    <t>MD</t>
  </si>
  <si>
    <t>Moldova</t>
  </si>
  <si>
    <t>ME</t>
  </si>
  <si>
    <t>MG</t>
  </si>
  <si>
    <t>Madagascar</t>
  </si>
  <si>
    <t>MK</t>
  </si>
  <si>
    <t>MR</t>
  </si>
  <si>
    <t>Mauritania</t>
  </si>
  <si>
    <t>MS</t>
  </si>
  <si>
    <t>Montserrat (Overseas country and territory)</t>
  </si>
  <si>
    <t>MT</t>
  </si>
  <si>
    <t>MT0</t>
  </si>
  <si>
    <t>MT00</t>
  </si>
  <si>
    <t>Malta</t>
  </si>
  <si>
    <t>MT001</t>
  </si>
  <si>
    <t>MT002</t>
  </si>
  <si>
    <t>MTZ</t>
  </si>
  <si>
    <t>MTZZ</t>
  </si>
  <si>
    <t>MTZZZ</t>
  </si>
  <si>
    <t>MU</t>
  </si>
  <si>
    <t>Maurice</t>
  </si>
  <si>
    <t>MV</t>
  </si>
  <si>
    <t>Maldives</t>
  </si>
  <si>
    <t>MX</t>
  </si>
  <si>
    <t>Mexico</t>
  </si>
  <si>
    <t>MZ</t>
  </si>
  <si>
    <t>Mozambique</t>
  </si>
  <si>
    <t>NI</t>
  </si>
  <si>
    <t>Nicaragua</t>
  </si>
  <si>
    <t>NL</t>
  </si>
  <si>
    <t>NL1</t>
  </si>
  <si>
    <t>NL11</t>
  </si>
  <si>
    <t>Groningen</t>
  </si>
  <si>
    <t>NL111</t>
  </si>
  <si>
    <t>Oost-Groningen</t>
  </si>
  <si>
    <t>NL112</t>
  </si>
  <si>
    <t>Delfzijl en omgeving</t>
  </si>
  <si>
    <t>NL113</t>
  </si>
  <si>
    <t>Overig Groningen</t>
  </si>
  <si>
    <t>NL12</t>
  </si>
  <si>
    <t>Friesland (NL)</t>
  </si>
  <si>
    <t>Noord-Friesland</t>
  </si>
  <si>
    <t>Zuidwest-Friesland</t>
  </si>
  <si>
    <t>Zuidoost-Friesland</t>
  </si>
  <si>
    <t>NL13</t>
  </si>
  <si>
    <t>Drenthe</t>
  </si>
  <si>
    <t>NL131</t>
  </si>
  <si>
    <t>Noord-Drenthe</t>
  </si>
  <si>
    <t>NL132</t>
  </si>
  <si>
    <t>Zuidoost-Drenthe</t>
  </si>
  <si>
    <t>NL133</t>
  </si>
  <si>
    <t>Zuidwest-Drenthe</t>
  </si>
  <si>
    <t>NL2</t>
  </si>
  <si>
    <t>NL21</t>
  </si>
  <si>
    <t>Overijssel</t>
  </si>
  <si>
    <t>NL211</t>
  </si>
  <si>
    <t>Noord-Overijssel</t>
  </si>
  <si>
    <t>NL212</t>
  </si>
  <si>
    <t>Zuidwest-Overijssel</t>
  </si>
  <si>
    <t>NL213</t>
  </si>
  <si>
    <t>Twente</t>
  </si>
  <si>
    <t>NL22</t>
  </si>
  <si>
    <t>Gelderland</t>
  </si>
  <si>
    <t>NL221</t>
  </si>
  <si>
    <t>Veluwe</t>
  </si>
  <si>
    <t>NL224</t>
  </si>
  <si>
    <t>Zuidwest-Gelderland</t>
  </si>
  <si>
    <t>NL225</t>
  </si>
  <si>
    <t>Achterhoek</t>
  </si>
  <si>
    <t>NL226</t>
  </si>
  <si>
    <t>Arnhem/Nijmegen</t>
  </si>
  <si>
    <t>NL23</t>
  </si>
  <si>
    <t>Flevoland</t>
  </si>
  <si>
    <t>NL230</t>
  </si>
  <si>
    <t>NL3</t>
  </si>
  <si>
    <t>NL31</t>
  </si>
  <si>
    <t>Utrecht</t>
  </si>
  <si>
    <t>NL310</t>
  </si>
  <si>
    <t>NL32</t>
  </si>
  <si>
    <t>Noord-Holland</t>
  </si>
  <si>
    <t>NL321</t>
  </si>
  <si>
    <t>Kop van Noord-Holland</t>
  </si>
  <si>
    <t>Alkmaar en omgeving</t>
  </si>
  <si>
    <t>NL323</t>
  </si>
  <si>
    <t>IJmond</t>
  </si>
  <si>
    <t>NL324</t>
  </si>
  <si>
    <t>Agglomeratie Haarlem</t>
  </si>
  <si>
    <t>NL325</t>
  </si>
  <si>
    <t>Zaanstreek</t>
  </si>
  <si>
    <t>Groot-Amsterdam</t>
  </si>
  <si>
    <t>NL327</t>
  </si>
  <si>
    <t>Het Gooi en Vechtstreek</t>
  </si>
  <si>
    <t>NL33</t>
  </si>
  <si>
    <t>Zuid-Holland</t>
  </si>
  <si>
    <t>NL332</t>
  </si>
  <si>
    <t>NL333</t>
  </si>
  <si>
    <t>Delft en Westland</t>
  </si>
  <si>
    <t>NL337</t>
  </si>
  <si>
    <t>Agglomeratie Leiden en Bollenstreek</t>
  </si>
  <si>
    <t>Oost-Zuid-Holland</t>
  </si>
  <si>
    <t>Groot-Rijnmond</t>
  </si>
  <si>
    <t>NL33A</t>
  </si>
  <si>
    <t>Zuidoost-Zuid-Holland</t>
  </si>
  <si>
    <t>NL34</t>
  </si>
  <si>
    <t>Zeeland</t>
  </si>
  <si>
    <t>NL341</t>
  </si>
  <si>
    <t>Zeeuwsch-Vlaanderen</t>
  </si>
  <si>
    <t>NL342</t>
  </si>
  <si>
    <t>Overig Zeeland</t>
  </si>
  <si>
    <t>NL4</t>
  </si>
  <si>
    <t>NL41</t>
  </si>
  <si>
    <t>Noord-Brabant</t>
  </si>
  <si>
    <t>NL411</t>
  </si>
  <si>
    <t>West-Noord-Brabant</t>
  </si>
  <si>
    <t>NL412</t>
  </si>
  <si>
    <t>Midden-Noord-Brabant</t>
  </si>
  <si>
    <t>NL413</t>
  </si>
  <si>
    <t>Noordoost-Noord-Brabant</t>
  </si>
  <si>
    <t>NL414</t>
  </si>
  <si>
    <t>Zuidoost-Noord-Brabant</t>
  </si>
  <si>
    <t>NL42</t>
  </si>
  <si>
    <t>Limburg (NL)</t>
  </si>
  <si>
    <t>NL421</t>
  </si>
  <si>
    <t>Noord-Limburg</t>
  </si>
  <si>
    <t>NL422</t>
  </si>
  <si>
    <t>Midden-Limburg</t>
  </si>
  <si>
    <t>NL423</t>
  </si>
  <si>
    <t>Zuid-Limburg</t>
  </si>
  <si>
    <t>NLZ</t>
  </si>
  <si>
    <t>NLZZ</t>
  </si>
  <si>
    <t>NLZZZ</t>
  </si>
  <si>
    <t>NO</t>
  </si>
  <si>
    <t>Norge</t>
  </si>
  <si>
    <t>NO0</t>
  </si>
  <si>
    <t>Oslo</t>
  </si>
  <si>
    <t>NO02</t>
  </si>
  <si>
    <t>Rogaland</t>
  </si>
  <si>
    <t>Vestlandet</t>
  </si>
  <si>
    <t>NO06</t>
  </si>
  <si>
    <t>Trøndelag</t>
  </si>
  <si>
    <t>NO07</t>
  </si>
  <si>
    <t>Nord-Norge</t>
  </si>
  <si>
    <t>NO071</t>
  </si>
  <si>
    <t>Nordland</t>
  </si>
  <si>
    <t>PA</t>
  </si>
  <si>
    <t>Panama</t>
  </si>
  <si>
    <t>PL</t>
  </si>
  <si>
    <t>Łódzkie</t>
  </si>
  <si>
    <t>Miasto Łódź</t>
  </si>
  <si>
    <t>Łódzki</t>
  </si>
  <si>
    <t>Piotrkowski</t>
  </si>
  <si>
    <t>Sieradzki</t>
  </si>
  <si>
    <t>Skierniewicki</t>
  </si>
  <si>
    <t>Miasto Warszawa</t>
  </si>
  <si>
    <t>Radomski</t>
  </si>
  <si>
    <t>PL2</t>
  </si>
  <si>
    <t>PL21</t>
  </si>
  <si>
    <t>Małopolskie</t>
  </si>
  <si>
    <t>PL213</t>
  </si>
  <si>
    <t>Miasto Kraków</t>
  </si>
  <si>
    <t>PL214</t>
  </si>
  <si>
    <t>Krakowski</t>
  </si>
  <si>
    <t>Nowosądecki</t>
  </si>
  <si>
    <t>Oświęcimski</t>
  </si>
  <si>
    <t>PL217</t>
  </si>
  <si>
    <t>Tarnowski</t>
  </si>
  <si>
    <t>PL22</t>
  </si>
  <si>
    <t>Śląskie</t>
  </si>
  <si>
    <t>PL224</t>
  </si>
  <si>
    <t>Częstochowski</t>
  </si>
  <si>
    <t>PL225</t>
  </si>
  <si>
    <t>Bielski</t>
  </si>
  <si>
    <t>PL227</t>
  </si>
  <si>
    <t>Rybnicki</t>
  </si>
  <si>
    <t>PL228</t>
  </si>
  <si>
    <t>Bytomski</t>
  </si>
  <si>
    <t>PL229</t>
  </si>
  <si>
    <t>Gliwicki</t>
  </si>
  <si>
    <t>PL22A</t>
  </si>
  <si>
    <t>Katowicki</t>
  </si>
  <si>
    <t>PL22B</t>
  </si>
  <si>
    <t>Sosnowiecki</t>
  </si>
  <si>
    <t>PL22C</t>
  </si>
  <si>
    <t>Tyski</t>
  </si>
  <si>
    <t>Lubelskie</t>
  </si>
  <si>
    <t>Bialski</t>
  </si>
  <si>
    <t>Chełmsko-zamojski</t>
  </si>
  <si>
    <t>Lubelski</t>
  </si>
  <si>
    <t>Puławski</t>
  </si>
  <si>
    <t>Podkarpackie</t>
  </si>
  <si>
    <t>Krośnieński</t>
  </si>
  <si>
    <t>Przemyski</t>
  </si>
  <si>
    <t>Rzeszowski</t>
  </si>
  <si>
    <t>Tarnobrzeski</t>
  </si>
  <si>
    <t>Świętokrzyskie</t>
  </si>
  <si>
    <t>Kielecki</t>
  </si>
  <si>
    <t>Sandomiersko-jędrzejowski</t>
  </si>
  <si>
    <t>Podlaskie</t>
  </si>
  <si>
    <t>Białostocki</t>
  </si>
  <si>
    <t>Łomżyński</t>
  </si>
  <si>
    <t>Suwalski</t>
  </si>
  <si>
    <t>PL4</t>
  </si>
  <si>
    <t>PL41</t>
  </si>
  <si>
    <t>Wielkopolskie</t>
  </si>
  <si>
    <t>PL411</t>
  </si>
  <si>
    <t>Pilski</t>
  </si>
  <si>
    <t>PL414</t>
  </si>
  <si>
    <t>Koniński</t>
  </si>
  <si>
    <t>PL415</t>
  </si>
  <si>
    <t>Miasto Poznań</t>
  </si>
  <si>
    <t>PL416</t>
  </si>
  <si>
    <t>Kaliski</t>
  </si>
  <si>
    <t>PL417</t>
  </si>
  <si>
    <t>Leszczyński</t>
  </si>
  <si>
    <t>PL418</t>
  </si>
  <si>
    <t>Poznański</t>
  </si>
  <si>
    <t>PL42</t>
  </si>
  <si>
    <t>Zachodniopomorskie</t>
  </si>
  <si>
    <t>Koszaliński</t>
  </si>
  <si>
    <t>PL424</t>
  </si>
  <si>
    <t>Miasto Szczecin</t>
  </si>
  <si>
    <t>Szczeciński</t>
  </si>
  <si>
    <t>PL43</t>
  </si>
  <si>
    <t>Lubuskie</t>
  </si>
  <si>
    <t>PL431</t>
  </si>
  <si>
    <t>Gorzowski</t>
  </si>
  <si>
    <t>PL432</t>
  </si>
  <si>
    <t>Zielonogórski</t>
  </si>
  <si>
    <t>PL5</t>
  </si>
  <si>
    <t>PL51</t>
  </si>
  <si>
    <t>Dolnośląskie</t>
  </si>
  <si>
    <t>PL514</t>
  </si>
  <si>
    <t>Miasto Wrocław</t>
  </si>
  <si>
    <t>PL515</t>
  </si>
  <si>
    <t>Jeleniogórski</t>
  </si>
  <si>
    <t>PL516</t>
  </si>
  <si>
    <t>PL517</t>
  </si>
  <si>
    <t>Wałbrzyski</t>
  </si>
  <si>
    <t>PL518</t>
  </si>
  <si>
    <t>Wrocławski</t>
  </si>
  <si>
    <t>PL52</t>
  </si>
  <si>
    <t>Opolskie</t>
  </si>
  <si>
    <t>Nyski</t>
  </si>
  <si>
    <t>Opolski</t>
  </si>
  <si>
    <t>PL6</t>
  </si>
  <si>
    <t>PL61</t>
  </si>
  <si>
    <t>PL613</t>
  </si>
  <si>
    <t>Grudziądzki</t>
  </si>
  <si>
    <t>Włocławski</t>
  </si>
  <si>
    <t>PL62</t>
  </si>
  <si>
    <t>PL621</t>
  </si>
  <si>
    <t>Elbląski</t>
  </si>
  <si>
    <t>PL622</t>
  </si>
  <si>
    <t>Olsztyński</t>
  </si>
  <si>
    <t>PL623</t>
  </si>
  <si>
    <t>Ełcki</t>
  </si>
  <si>
    <t>PL63</t>
  </si>
  <si>
    <t>Pomorskie</t>
  </si>
  <si>
    <t>Słupski</t>
  </si>
  <si>
    <t>PL633</t>
  </si>
  <si>
    <t>Trójmiejski</t>
  </si>
  <si>
    <t>PL634</t>
  </si>
  <si>
    <t>Gdański</t>
  </si>
  <si>
    <t>Starogardzki</t>
  </si>
  <si>
    <t>PLZ</t>
  </si>
  <si>
    <t>PLZZ</t>
  </si>
  <si>
    <t>PLZZZ</t>
  </si>
  <si>
    <t>PR</t>
  </si>
  <si>
    <t>Puerto Rico</t>
  </si>
  <si>
    <t>PT</t>
  </si>
  <si>
    <t>PT1</t>
  </si>
  <si>
    <t>PT11</t>
  </si>
  <si>
    <t>Norte</t>
  </si>
  <si>
    <t>PT111</t>
  </si>
  <si>
    <t>PT112</t>
  </si>
  <si>
    <t>Cávado</t>
  </si>
  <si>
    <t>Ave</t>
  </si>
  <si>
    <t>Douro</t>
  </si>
  <si>
    <t>PT15</t>
  </si>
  <si>
    <t>Algarve</t>
  </si>
  <si>
    <t>PT150</t>
  </si>
  <si>
    <t>PT16</t>
  </si>
  <si>
    <t>Centro (PT)</t>
  </si>
  <si>
    <t>PT16B</t>
  </si>
  <si>
    <t>Oeste</t>
  </si>
  <si>
    <t>Médio Tejo</t>
  </si>
  <si>
    <t>PT17</t>
  </si>
  <si>
    <t>PT18</t>
  </si>
  <si>
    <t>Alentejo</t>
  </si>
  <si>
    <t>PT181</t>
  </si>
  <si>
    <t>Alentejo Litoral</t>
  </si>
  <si>
    <t>Alto Alentejo</t>
  </si>
  <si>
    <t>Alentejo Central</t>
  </si>
  <si>
    <t>PT184</t>
  </si>
  <si>
    <t>Baixo Alentejo</t>
  </si>
  <si>
    <t>PT185</t>
  </si>
  <si>
    <t>Lezíria do Tejo</t>
  </si>
  <si>
    <t>PT2</t>
  </si>
  <si>
    <t>PT20</t>
  </si>
  <si>
    <t>Região Autónoma dos Açores</t>
  </si>
  <si>
    <t>PT200</t>
  </si>
  <si>
    <t>PT3</t>
  </si>
  <si>
    <t>PT30</t>
  </si>
  <si>
    <t>Região Autónoma da Madeira</t>
  </si>
  <si>
    <t>PT300</t>
  </si>
  <si>
    <t>PTZ</t>
  </si>
  <si>
    <t>PTZZ</t>
  </si>
  <si>
    <t>PTZZZ</t>
  </si>
  <si>
    <t>RO</t>
  </si>
  <si>
    <t>RO1</t>
  </si>
  <si>
    <t>RO11</t>
  </si>
  <si>
    <t>Nord-Vest</t>
  </si>
  <si>
    <t>RO111</t>
  </si>
  <si>
    <t>Bihor</t>
  </si>
  <si>
    <t>RO112</t>
  </si>
  <si>
    <t>Bistriţa-Năsăud</t>
  </si>
  <si>
    <t>RO113</t>
  </si>
  <si>
    <t>Cluj</t>
  </si>
  <si>
    <t>RO114</t>
  </si>
  <si>
    <t>Maramureş</t>
  </si>
  <si>
    <t>RO115</t>
  </si>
  <si>
    <t>Satu Mare</t>
  </si>
  <si>
    <t>RO116</t>
  </si>
  <si>
    <t>Sălaj</t>
  </si>
  <si>
    <t>RO12</t>
  </si>
  <si>
    <t>Centru</t>
  </si>
  <si>
    <t>RO121</t>
  </si>
  <si>
    <t>Alba</t>
  </si>
  <si>
    <t>RO122</t>
  </si>
  <si>
    <t>Braşov</t>
  </si>
  <si>
    <t>RO123</t>
  </si>
  <si>
    <t>Covasna</t>
  </si>
  <si>
    <t>RO124</t>
  </si>
  <si>
    <t>Harghita</t>
  </si>
  <si>
    <t>RO125</t>
  </si>
  <si>
    <t>Mureş</t>
  </si>
  <si>
    <t>RO126</t>
  </si>
  <si>
    <t>Sibiu</t>
  </si>
  <si>
    <t>RO2</t>
  </si>
  <si>
    <t>RO21</t>
  </si>
  <si>
    <t>Nord-Est</t>
  </si>
  <si>
    <t>RO211</t>
  </si>
  <si>
    <t>Bacău</t>
  </si>
  <si>
    <t>RO212</t>
  </si>
  <si>
    <t>Botoşani</t>
  </si>
  <si>
    <t>RO213</t>
  </si>
  <si>
    <t>Iaşi</t>
  </si>
  <si>
    <t>RO214</t>
  </si>
  <si>
    <t>Neamţ</t>
  </si>
  <si>
    <t>RO215</t>
  </si>
  <si>
    <t>Suceava</t>
  </si>
  <si>
    <t>RO216</t>
  </si>
  <si>
    <t>Vaslui</t>
  </si>
  <si>
    <t>RO22</t>
  </si>
  <si>
    <t>Sud-Est</t>
  </si>
  <si>
    <t>RO221</t>
  </si>
  <si>
    <t>Brăila</t>
  </si>
  <si>
    <t>RO222</t>
  </si>
  <si>
    <t>Buzău</t>
  </si>
  <si>
    <t>RO223</t>
  </si>
  <si>
    <t>Constanţa</t>
  </si>
  <si>
    <t>RO224</t>
  </si>
  <si>
    <t>Galaţi</t>
  </si>
  <si>
    <t>RO225</t>
  </si>
  <si>
    <t>Tulcea</t>
  </si>
  <si>
    <t>RO226</t>
  </si>
  <si>
    <t>Vrancea</t>
  </si>
  <si>
    <t>RO3</t>
  </si>
  <si>
    <t>RO31</t>
  </si>
  <si>
    <t>RO311</t>
  </si>
  <si>
    <t>Argeş</t>
  </si>
  <si>
    <t>RO312</t>
  </si>
  <si>
    <t>Călăraşi</t>
  </si>
  <si>
    <t>RO313</t>
  </si>
  <si>
    <t>Dâmboviţa</t>
  </si>
  <si>
    <t>RO314</t>
  </si>
  <si>
    <t>Giurgiu</t>
  </si>
  <si>
    <t>RO315</t>
  </si>
  <si>
    <t>Ialomiţa</t>
  </si>
  <si>
    <t>RO316</t>
  </si>
  <si>
    <t>Prahova</t>
  </si>
  <si>
    <t>RO317</t>
  </si>
  <si>
    <t>Teleorman</t>
  </si>
  <si>
    <t>RO32</t>
  </si>
  <si>
    <t>RO321</t>
  </si>
  <si>
    <t>Bucureşti</t>
  </si>
  <si>
    <t>RO322</t>
  </si>
  <si>
    <t>Ilfov</t>
  </si>
  <si>
    <t>RO4</t>
  </si>
  <si>
    <t>RO41</t>
  </si>
  <si>
    <t>Sud-Vest Oltenia</t>
  </si>
  <si>
    <t>RO411</t>
  </si>
  <si>
    <t>Dolj</t>
  </si>
  <si>
    <t>RO412</t>
  </si>
  <si>
    <t>Gorj</t>
  </si>
  <si>
    <t>RO413</t>
  </si>
  <si>
    <t>Mehedinţi</t>
  </si>
  <si>
    <t>RO414</t>
  </si>
  <si>
    <t>Olt</t>
  </si>
  <si>
    <t>RO415</t>
  </si>
  <si>
    <t>Vâlcea</t>
  </si>
  <si>
    <t>RO42</t>
  </si>
  <si>
    <t>Vest</t>
  </si>
  <si>
    <t>RO421</t>
  </si>
  <si>
    <t>Arad</t>
  </si>
  <si>
    <t>RO422</t>
  </si>
  <si>
    <t>Caraş-Severin</t>
  </si>
  <si>
    <t>RO423</t>
  </si>
  <si>
    <t>Hunedoara</t>
  </si>
  <si>
    <t>RO424</t>
  </si>
  <si>
    <t>Timiş</t>
  </si>
  <si>
    <t>ROZ</t>
  </si>
  <si>
    <t>ROZZ</t>
  </si>
  <si>
    <t>ROZZZ</t>
  </si>
  <si>
    <t>RS</t>
  </si>
  <si>
    <t>RU</t>
  </si>
  <si>
    <t>Russia</t>
  </si>
  <si>
    <t>Komi Republik</t>
  </si>
  <si>
    <t>SC</t>
  </si>
  <si>
    <t>Seychelles</t>
  </si>
  <si>
    <t>SE</t>
  </si>
  <si>
    <t>SE1</t>
  </si>
  <si>
    <t>SE11</t>
  </si>
  <si>
    <t>Stockholm</t>
  </si>
  <si>
    <t>SE110</t>
  </si>
  <si>
    <t>Stockholms län</t>
  </si>
  <si>
    <t>SE12</t>
  </si>
  <si>
    <t>Östra Mellansverige</t>
  </si>
  <si>
    <t>SE121</t>
  </si>
  <si>
    <t>Uppsala län</t>
  </si>
  <si>
    <t>SE122</t>
  </si>
  <si>
    <t>Södermanlands län</t>
  </si>
  <si>
    <t>SE123</t>
  </si>
  <si>
    <t>Östergötlands län</t>
  </si>
  <si>
    <t>SE124</t>
  </si>
  <si>
    <t>Örebro län</t>
  </si>
  <si>
    <t>SE125</t>
  </si>
  <si>
    <t>Västmanlands län</t>
  </si>
  <si>
    <t>SE2</t>
  </si>
  <si>
    <t>SE21</t>
  </si>
  <si>
    <t>Småland med öarna</t>
  </si>
  <si>
    <t>SE211</t>
  </si>
  <si>
    <t>Jönköpings län</t>
  </si>
  <si>
    <t>SE212</t>
  </si>
  <si>
    <t>Kronobergs län</t>
  </si>
  <si>
    <t>SE213</t>
  </si>
  <si>
    <t>Kalmar län</t>
  </si>
  <si>
    <t>SE214</t>
  </si>
  <si>
    <t>Gotlands län</t>
  </si>
  <si>
    <t>SE22</t>
  </si>
  <si>
    <t>Sydsverige</t>
  </si>
  <si>
    <t>SE221</t>
  </si>
  <si>
    <t>Blekinge län</t>
  </si>
  <si>
    <t>SE224</t>
  </si>
  <si>
    <t>Skåne län</t>
  </si>
  <si>
    <t>SE23</t>
  </si>
  <si>
    <t>Västsverige</t>
  </si>
  <si>
    <t>SE231</t>
  </si>
  <si>
    <t>Hallands län</t>
  </si>
  <si>
    <t>SE232</t>
  </si>
  <si>
    <t>Västra Götalands län</t>
  </si>
  <si>
    <t>SE3</t>
  </si>
  <si>
    <t>SE31</t>
  </si>
  <si>
    <t>Norra Mellansverige</t>
  </si>
  <si>
    <t>SE311</t>
  </si>
  <si>
    <t>Värmlands län</t>
  </si>
  <si>
    <t>SE312</t>
  </si>
  <si>
    <t>Dalarnas län</t>
  </si>
  <si>
    <t>SE313</t>
  </si>
  <si>
    <t>Gävleborgs län</t>
  </si>
  <si>
    <t>SE32</t>
  </si>
  <si>
    <t>Mellersta Norrland</t>
  </si>
  <si>
    <t>SE321</t>
  </si>
  <si>
    <t>Västernorrlands län</t>
  </si>
  <si>
    <t>SE322</t>
  </si>
  <si>
    <t>Jämtlands län</t>
  </si>
  <si>
    <t>SE33</t>
  </si>
  <si>
    <t>Övre Norrland</t>
  </si>
  <si>
    <t>SE331</t>
  </si>
  <si>
    <t>Västerbottens län</t>
  </si>
  <si>
    <t>SE332</t>
  </si>
  <si>
    <t>Norrbottens län</t>
  </si>
  <si>
    <t>SEZ</t>
  </si>
  <si>
    <t>SEZZ</t>
  </si>
  <si>
    <t>SEZZZ</t>
  </si>
  <si>
    <t>SI</t>
  </si>
  <si>
    <t>SI0</t>
  </si>
  <si>
    <t>Vzhodna Slovenija</t>
  </si>
  <si>
    <t>Pomurska</t>
  </si>
  <si>
    <t>Podravska</t>
  </si>
  <si>
    <t>Koroška</t>
  </si>
  <si>
    <t>Savinjska</t>
  </si>
  <si>
    <t>Zasavska</t>
  </si>
  <si>
    <t>Jugovzhodna Slovenija</t>
  </si>
  <si>
    <t>Zahodna Slovenija</t>
  </si>
  <si>
    <t>Osrednjeslovenska</t>
  </si>
  <si>
    <t>Gorenjska</t>
  </si>
  <si>
    <t>Goriška</t>
  </si>
  <si>
    <t>Obalno-kraška</t>
  </si>
  <si>
    <t>SIZ</t>
  </si>
  <si>
    <t>SIZZ</t>
  </si>
  <si>
    <t>SIZZZ</t>
  </si>
  <si>
    <t>SJ</t>
  </si>
  <si>
    <t>Svalbard and Jan Mayen</t>
  </si>
  <si>
    <t>SK</t>
  </si>
  <si>
    <t>SK0</t>
  </si>
  <si>
    <t>SK01</t>
  </si>
  <si>
    <t>Bratislavský kraj</t>
  </si>
  <si>
    <t>SK010</t>
  </si>
  <si>
    <t>SK02</t>
  </si>
  <si>
    <t>Západné Slovensko</t>
  </si>
  <si>
    <t>SK021</t>
  </si>
  <si>
    <t>Trnavský kraj</t>
  </si>
  <si>
    <t>SK022</t>
  </si>
  <si>
    <t>Trenčiansky kraj</t>
  </si>
  <si>
    <t>SK023</t>
  </si>
  <si>
    <t>Nitriansky kraj</t>
  </si>
  <si>
    <t>SK03</t>
  </si>
  <si>
    <t>Stredné Slovensko</t>
  </si>
  <si>
    <t>SK031</t>
  </si>
  <si>
    <t>Žilinský kraj</t>
  </si>
  <si>
    <t>SK032</t>
  </si>
  <si>
    <t>Banskobystrický kraj</t>
  </si>
  <si>
    <t>SK04</t>
  </si>
  <si>
    <t>Východné Slovensko</t>
  </si>
  <si>
    <t>SK041</t>
  </si>
  <si>
    <t>Prešovský kraj</t>
  </si>
  <si>
    <t>SK042</t>
  </si>
  <si>
    <t>Košický kraj</t>
  </si>
  <si>
    <t>SKZ</t>
  </si>
  <si>
    <t>SKZZ</t>
  </si>
  <si>
    <t>SKZZZ</t>
  </si>
  <si>
    <t>SN</t>
  </si>
  <si>
    <t>Senegal</t>
  </si>
  <si>
    <t>SR</t>
  </si>
  <si>
    <t>Suriname</t>
  </si>
  <si>
    <t>SV</t>
  </si>
  <si>
    <t>El Salvador</t>
  </si>
  <si>
    <t>SX</t>
  </si>
  <si>
    <t>Sint Maarten</t>
  </si>
  <si>
    <t>TC</t>
  </si>
  <si>
    <t>Turks and Caicos islands (OCT)</t>
  </si>
  <si>
    <t>TF</t>
  </si>
  <si>
    <t>French Southern and Antarctic Lands (OCT)</t>
  </si>
  <si>
    <t>TR</t>
  </si>
  <si>
    <t>TR1</t>
  </si>
  <si>
    <t>TR10</t>
  </si>
  <si>
    <t>TR100</t>
  </si>
  <si>
    <t>TR2</t>
  </si>
  <si>
    <t>TR21</t>
  </si>
  <si>
    <t>Tekirdağ</t>
  </si>
  <si>
    <t>TR211</t>
  </si>
  <si>
    <t>TR212</t>
  </si>
  <si>
    <t>Edirne</t>
  </si>
  <si>
    <t>TR213</t>
  </si>
  <si>
    <t>Kırklareli</t>
  </si>
  <si>
    <t>TR22</t>
  </si>
  <si>
    <t>Balıkesir</t>
  </si>
  <si>
    <t>TR221</t>
  </si>
  <si>
    <t>TR222</t>
  </si>
  <si>
    <t>Çanakkale</t>
  </si>
  <si>
    <t>TR3</t>
  </si>
  <si>
    <t>TR31</t>
  </si>
  <si>
    <t>TR310</t>
  </si>
  <si>
    <t>İzmir</t>
  </si>
  <si>
    <t>TR32</t>
  </si>
  <si>
    <t>Aydın</t>
  </si>
  <si>
    <t>TR321</t>
  </si>
  <si>
    <t>TR322</t>
  </si>
  <si>
    <t>Denizli</t>
  </si>
  <si>
    <t>TR323</t>
  </si>
  <si>
    <t>Muğla</t>
  </si>
  <si>
    <t>TR33</t>
  </si>
  <si>
    <t>Manisa</t>
  </si>
  <si>
    <t>TR331</t>
  </si>
  <si>
    <t>TR332</t>
  </si>
  <si>
    <t>TR333</t>
  </si>
  <si>
    <t>Kütahya</t>
  </si>
  <si>
    <t>TR334</t>
  </si>
  <si>
    <t>Uşak</t>
  </si>
  <si>
    <t>TR4</t>
  </si>
  <si>
    <t>TR41</t>
  </si>
  <si>
    <t>Bursa</t>
  </si>
  <si>
    <t>TR411</t>
  </si>
  <si>
    <t>TR412</t>
  </si>
  <si>
    <t>Eskişehir</t>
  </si>
  <si>
    <t>TR413</t>
  </si>
  <si>
    <t>Bilecik</t>
  </si>
  <si>
    <t>TR42</t>
  </si>
  <si>
    <t>Kocaeli</t>
  </si>
  <si>
    <t>TR421</t>
  </si>
  <si>
    <t>TR422</t>
  </si>
  <si>
    <t>Sakarya</t>
  </si>
  <si>
    <t>TR423</t>
  </si>
  <si>
    <t>Düzce</t>
  </si>
  <si>
    <t>TR424</t>
  </si>
  <si>
    <t>Bolu</t>
  </si>
  <si>
    <t>TR425</t>
  </si>
  <si>
    <t>Yalova</t>
  </si>
  <si>
    <t>TR5</t>
  </si>
  <si>
    <t>TR51</t>
  </si>
  <si>
    <t>Ankara</t>
  </si>
  <si>
    <t>TR510</t>
  </si>
  <si>
    <t>TR52</t>
  </si>
  <si>
    <t>Konya</t>
  </si>
  <si>
    <t>TR521</t>
  </si>
  <si>
    <t>TR522</t>
  </si>
  <si>
    <t>Karaman</t>
  </si>
  <si>
    <t>TR6</t>
  </si>
  <si>
    <t>TR61</t>
  </si>
  <si>
    <t>Antalya</t>
  </si>
  <si>
    <t>TR611</t>
  </si>
  <si>
    <t>TR612</t>
  </si>
  <si>
    <t>Isparta</t>
  </si>
  <si>
    <t>TR613</t>
  </si>
  <si>
    <t>Burdur</t>
  </si>
  <si>
    <t>TR62</t>
  </si>
  <si>
    <t>Adana</t>
  </si>
  <si>
    <t>TR621</t>
  </si>
  <si>
    <t>TR622</t>
  </si>
  <si>
    <t>TR63</t>
  </si>
  <si>
    <t>Hatay</t>
  </si>
  <si>
    <t>TR631</t>
  </si>
  <si>
    <t>TR632</t>
  </si>
  <si>
    <t>Kahramanmaraş</t>
  </si>
  <si>
    <t>TR633</t>
  </si>
  <si>
    <t>Osmaniye</t>
  </si>
  <si>
    <t>TR7</t>
  </si>
  <si>
    <t>TR71</t>
  </si>
  <si>
    <t>Kırıkkale</t>
  </si>
  <si>
    <t>TR711</t>
  </si>
  <si>
    <t>TR712</t>
  </si>
  <si>
    <t>Aksaray</t>
  </si>
  <si>
    <t>TR713</t>
  </si>
  <si>
    <t>Niğde</t>
  </si>
  <si>
    <t>TR714</t>
  </si>
  <si>
    <t>Nevşehir</t>
  </si>
  <si>
    <t>TR715</t>
  </si>
  <si>
    <t>Kırşehir</t>
  </si>
  <si>
    <t>TR72</t>
  </si>
  <si>
    <t>Kayseri</t>
  </si>
  <si>
    <t>TR721</t>
  </si>
  <si>
    <t>TR722</t>
  </si>
  <si>
    <t>Sivas</t>
  </si>
  <si>
    <t>TR723</t>
  </si>
  <si>
    <t>Yozgat</t>
  </si>
  <si>
    <t>TR8</t>
  </si>
  <si>
    <t>TR81</t>
  </si>
  <si>
    <t>Zonguldak</t>
  </si>
  <si>
    <t>TR811</t>
  </si>
  <si>
    <t>TR812</t>
  </si>
  <si>
    <t>Karabük</t>
  </si>
  <si>
    <t>TR813</t>
  </si>
  <si>
    <t>Bartın</t>
  </si>
  <si>
    <t>TR82</t>
  </si>
  <si>
    <t>Kastamonu</t>
  </si>
  <si>
    <t>TR821</t>
  </si>
  <si>
    <t>TR822</t>
  </si>
  <si>
    <t>Çankırı</t>
  </si>
  <si>
    <t>TR823</t>
  </si>
  <si>
    <t>Sinop</t>
  </si>
  <si>
    <t>TR83</t>
  </si>
  <si>
    <t>Samsun</t>
  </si>
  <si>
    <t>TR831</t>
  </si>
  <si>
    <t>TR832</t>
  </si>
  <si>
    <t>Tokat</t>
  </si>
  <si>
    <t>TR833</t>
  </si>
  <si>
    <t>Çorum</t>
  </si>
  <si>
    <t>TR834</t>
  </si>
  <si>
    <t>Amasya</t>
  </si>
  <si>
    <t>TR9</t>
  </si>
  <si>
    <t>TR90</t>
  </si>
  <si>
    <t>TR901</t>
  </si>
  <si>
    <t>Trabzon</t>
  </si>
  <si>
    <t>TR902</t>
  </si>
  <si>
    <t>Ordu</t>
  </si>
  <si>
    <t>TR903</t>
  </si>
  <si>
    <t>Giresun</t>
  </si>
  <si>
    <t>TR904</t>
  </si>
  <si>
    <t>Rize</t>
  </si>
  <si>
    <t>TR905</t>
  </si>
  <si>
    <t>Artvin</t>
  </si>
  <si>
    <t>TR906</t>
  </si>
  <si>
    <t>Gümüşhane</t>
  </si>
  <si>
    <t>TRA</t>
  </si>
  <si>
    <t>TRA1</t>
  </si>
  <si>
    <t>Erzurum</t>
  </si>
  <si>
    <t>TRA11</t>
  </si>
  <si>
    <t>TRA12</t>
  </si>
  <si>
    <t>Erzincan</t>
  </si>
  <si>
    <t>TRA13</t>
  </si>
  <si>
    <t>Bayburt</t>
  </si>
  <si>
    <t>TRA2</t>
  </si>
  <si>
    <t>Ağrı</t>
  </si>
  <si>
    <t>TRA21</t>
  </si>
  <si>
    <t>TRA22</t>
  </si>
  <si>
    <t>Kars</t>
  </si>
  <si>
    <t>TRA23</t>
  </si>
  <si>
    <t>Iğdır</t>
  </si>
  <si>
    <t>TRA24</t>
  </si>
  <si>
    <t>Ardahan</t>
  </si>
  <si>
    <t>TRB</t>
  </si>
  <si>
    <t>TRB1</t>
  </si>
  <si>
    <t>Malatya</t>
  </si>
  <si>
    <t>TRB11</t>
  </si>
  <si>
    <t>TRB12</t>
  </si>
  <si>
    <t>Elazığ</t>
  </si>
  <si>
    <t>TRB13</t>
  </si>
  <si>
    <t>Bingöl</t>
  </si>
  <si>
    <t>TRB14</t>
  </si>
  <si>
    <t>Tunceli</t>
  </si>
  <si>
    <t>TRB2</t>
  </si>
  <si>
    <t>Van</t>
  </si>
  <si>
    <t>TRB21</t>
  </si>
  <si>
    <t>TRB22</t>
  </si>
  <si>
    <t>Muş</t>
  </si>
  <si>
    <t>TRB23</t>
  </si>
  <si>
    <t>Bitlis</t>
  </si>
  <si>
    <t>TRB24</t>
  </si>
  <si>
    <t>Hakkari</t>
  </si>
  <si>
    <t>TRC</t>
  </si>
  <si>
    <t>TRC1</t>
  </si>
  <si>
    <t>Gaziantep</t>
  </si>
  <si>
    <t>TRC11</t>
  </si>
  <si>
    <t>TRC12</t>
  </si>
  <si>
    <t>Adıyaman</t>
  </si>
  <si>
    <t>TRC13</t>
  </si>
  <si>
    <t>Kilis</t>
  </si>
  <si>
    <t>TRC2</t>
  </si>
  <si>
    <t>Şanlıurfa</t>
  </si>
  <si>
    <t>TRC21</t>
  </si>
  <si>
    <t>TRC22</t>
  </si>
  <si>
    <t>Diyarbakır</t>
  </si>
  <si>
    <t>TRC3</t>
  </si>
  <si>
    <t>Mardin</t>
  </si>
  <si>
    <t>TRC31</t>
  </si>
  <si>
    <t>TRC32</t>
  </si>
  <si>
    <t>Batman</t>
  </si>
  <si>
    <t>TRC33</t>
  </si>
  <si>
    <t>Şırnak</t>
  </si>
  <si>
    <t>TRC34</t>
  </si>
  <si>
    <t>Siirt</t>
  </si>
  <si>
    <t>TT</t>
  </si>
  <si>
    <t>Trinidad and Tobago</t>
  </si>
  <si>
    <t>TZ</t>
  </si>
  <si>
    <t>Tanzania</t>
  </si>
  <si>
    <t>UA</t>
  </si>
  <si>
    <t>Ukraine</t>
  </si>
  <si>
    <t>UK</t>
  </si>
  <si>
    <t>UKC</t>
  </si>
  <si>
    <t>UKC1</t>
  </si>
  <si>
    <t>Tees Valley and Durham</t>
  </si>
  <si>
    <t>UKC11</t>
  </si>
  <si>
    <t>Hartlepool and Stockton-on-Tees</t>
  </si>
  <si>
    <t>UKC12</t>
  </si>
  <si>
    <t>South Teesside</t>
  </si>
  <si>
    <t>UKC13</t>
  </si>
  <si>
    <t>Darlington</t>
  </si>
  <si>
    <t>UKC14</t>
  </si>
  <si>
    <t>Durham CC</t>
  </si>
  <si>
    <t>UKC2</t>
  </si>
  <si>
    <t>Northumberland and Tyne and Wear</t>
  </si>
  <si>
    <t>UKC21</t>
  </si>
  <si>
    <t>Northumberland</t>
  </si>
  <si>
    <t>UKC22</t>
  </si>
  <si>
    <t>Tyneside</t>
  </si>
  <si>
    <t>UKC23</t>
  </si>
  <si>
    <t>Sunderland</t>
  </si>
  <si>
    <t>UKD</t>
  </si>
  <si>
    <t>UKD1</t>
  </si>
  <si>
    <t>Cumbria</t>
  </si>
  <si>
    <t>UKD11</t>
  </si>
  <si>
    <t>West Cumbria</t>
  </si>
  <si>
    <t>UKD12</t>
  </si>
  <si>
    <t>East Cumbria</t>
  </si>
  <si>
    <t>UKD3</t>
  </si>
  <si>
    <t>Greater Manchester</t>
  </si>
  <si>
    <t>UKD4</t>
  </si>
  <si>
    <t>Lancashire</t>
  </si>
  <si>
    <t>UKD41</t>
  </si>
  <si>
    <t>Blackburn with Darwen</t>
  </si>
  <si>
    <t>UKD42</t>
  </si>
  <si>
    <t>Blackpool</t>
  </si>
  <si>
    <t>UKD6</t>
  </si>
  <si>
    <t>Cheshire</t>
  </si>
  <si>
    <t>UKD61</t>
  </si>
  <si>
    <t>Warrington</t>
  </si>
  <si>
    <t>UKD62</t>
  </si>
  <si>
    <t>Cheshire East</t>
  </si>
  <si>
    <t>UKD63</t>
  </si>
  <si>
    <t>Cheshire West and Chester</t>
  </si>
  <si>
    <t>UKD7</t>
  </si>
  <si>
    <t>Merseyside</t>
  </si>
  <si>
    <t>UKD71</t>
  </si>
  <si>
    <t>East Merseyside</t>
  </si>
  <si>
    <t>UKD72</t>
  </si>
  <si>
    <t>Liverpool</t>
  </si>
  <si>
    <t>UKD73</t>
  </si>
  <si>
    <t>Sefton</t>
  </si>
  <si>
    <t>UKD74</t>
  </si>
  <si>
    <t>Wirral</t>
  </si>
  <si>
    <t>UKE</t>
  </si>
  <si>
    <t>UKE1</t>
  </si>
  <si>
    <t>East Yorkshire and Northern Lincolnshire</t>
  </si>
  <si>
    <t>UKE11</t>
  </si>
  <si>
    <t>Kingston upon Hull, City of</t>
  </si>
  <si>
    <t>UKE12</t>
  </si>
  <si>
    <t>East Riding of Yorkshire</t>
  </si>
  <si>
    <t>UKE13</t>
  </si>
  <si>
    <t>North and North East Lincolnshire</t>
  </si>
  <si>
    <t>UKE2</t>
  </si>
  <si>
    <t>North Yorkshire</t>
  </si>
  <si>
    <t>UKE21</t>
  </si>
  <si>
    <t>York</t>
  </si>
  <si>
    <t>UKE22</t>
  </si>
  <si>
    <t>North Yorkshire CC</t>
  </si>
  <si>
    <t>UKE3</t>
  </si>
  <si>
    <t>South Yorkshire</t>
  </si>
  <si>
    <t>UKE31</t>
  </si>
  <si>
    <t>Barnsley, Doncaster and Rotherham</t>
  </si>
  <si>
    <t>UKE32</t>
  </si>
  <si>
    <t>Sheffield</t>
  </si>
  <si>
    <t>UKE4</t>
  </si>
  <si>
    <t>West Yorkshire</t>
  </si>
  <si>
    <t>UKE41</t>
  </si>
  <si>
    <t>Bradford</t>
  </si>
  <si>
    <t>UKE42</t>
  </si>
  <si>
    <t>Leeds</t>
  </si>
  <si>
    <t>UKE44</t>
  </si>
  <si>
    <t>Calderdale and Kirklees</t>
  </si>
  <si>
    <t>UKE45</t>
  </si>
  <si>
    <t>Wakefield</t>
  </si>
  <si>
    <t>UKF</t>
  </si>
  <si>
    <t>UKF1</t>
  </si>
  <si>
    <t>Derbyshire and Nottinghamshire</t>
  </si>
  <si>
    <t>UKF11</t>
  </si>
  <si>
    <t>Derby</t>
  </si>
  <si>
    <t>UKF12</t>
  </si>
  <si>
    <t>East Derbyshire</t>
  </si>
  <si>
    <t>UKF13</t>
  </si>
  <si>
    <t>South and West Derbyshire</t>
  </si>
  <si>
    <t>UKF14</t>
  </si>
  <si>
    <t>Nottingham</t>
  </si>
  <si>
    <t>UKF15</t>
  </si>
  <si>
    <t>North Nottinghamshire</t>
  </si>
  <si>
    <t>UKF16</t>
  </si>
  <si>
    <t>South Nottinghamshire</t>
  </si>
  <si>
    <t>UKF2</t>
  </si>
  <si>
    <t>Leicestershire, Rutland and Northamptonshire</t>
  </si>
  <si>
    <t>UKF21</t>
  </si>
  <si>
    <t>Leicester</t>
  </si>
  <si>
    <t>UKF22</t>
  </si>
  <si>
    <t>Leicestershire CC and Rutland</t>
  </si>
  <si>
    <t>UKF24</t>
  </si>
  <si>
    <t>West Northamptonshire</t>
  </si>
  <si>
    <t>UKF25</t>
  </si>
  <si>
    <t>North Northamptonshire</t>
  </si>
  <si>
    <t>UKF3</t>
  </si>
  <si>
    <t>Lincolnshire</t>
  </si>
  <si>
    <t>UKF30</t>
  </si>
  <si>
    <t>UKG</t>
  </si>
  <si>
    <t>UKG1</t>
  </si>
  <si>
    <t>Herefordshire, Worcestershire and Warwickshire</t>
  </si>
  <si>
    <t>UKG11</t>
  </si>
  <si>
    <t>Herefordshire, County of</t>
  </si>
  <si>
    <t>UKG12</t>
  </si>
  <si>
    <t>Worcestershire</t>
  </si>
  <si>
    <t>UKG13</t>
  </si>
  <si>
    <t>Warwickshire</t>
  </si>
  <si>
    <t>UKG2</t>
  </si>
  <si>
    <t>Shropshire and Staffordshire</t>
  </si>
  <si>
    <t>UKG21</t>
  </si>
  <si>
    <t>Telford and Wrekin</t>
  </si>
  <si>
    <t>UKG22</t>
  </si>
  <si>
    <t>Shropshire CC</t>
  </si>
  <si>
    <t>UKG23</t>
  </si>
  <si>
    <t>Stoke-on-Trent</t>
  </si>
  <si>
    <t>UKG24</t>
  </si>
  <si>
    <t>Staffordshire CC</t>
  </si>
  <si>
    <t>UKG3</t>
  </si>
  <si>
    <t>West Midlands</t>
  </si>
  <si>
    <t>UKG31</t>
  </si>
  <si>
    <t>Birmingham</t>
  </si>
  <si>
    <t>UKG32</t>
  </si>
  <si>
    <t>Solihull</t>
  </si>
  <si>
    <t>UKG33</t>
  </si>
  <si>
    <t>Coventry</t>
  </si>
  <si>
    <t>UKG36</t>
  </si>
  <si>
    <t>Dudley</t>
  </si>
  <si>
    <t>UKG37</t>
  </si>
  <si>
    <t>Sandwell</t>
  </si>
  <si>
    <t>UKG38</t>
  </si>
  <si>
    <t>Walsall</t>
  </si>
  <si>
    <t>UKG39</t>
  </si>
  <si>
    <t>Wolverhampton</t>
  </si>
  <si>
    <t>UKH</t>
  </si>
  <si>
    <t>UKH1</t>
  </si>
  <si>
    <t>East Anglia</t>
  </si>
  <si>
    <t>UKH11</t>
  </si>
  <si>
    <t>Peterborough</t>
  </si>
  <si>
    <t>UKH12</t>
  </si>
  <si>
    <t>Cambridgeshire CC</t>
  </si>
  <si>
    <t>UKH14</t>
  </si>
  <si>
    <t>Suffolk</t>
  </si>
  <si>
    <t>UKH2</t>
  </si>
  <si>
    <t>Bedfordshire and Hertfordshire</t>
  </si>
  <si>
    <t>UKH21</t>
  </si>
  <si>
    <t>Luton</t>
  </si>
  <si>
    <t>UKH23</t>
  </si>
  <si>
    <t>Hertfordshire</t>
  </si>
  <si>
    <t>UKH24</t>
  </si>
  <si>
    <t>Bedford</t>
  </si>
  <si>
    <t>UKH25</t>
  </si>
  <si>
    <t>Central Bedfordshire</t>
  </si>
  <si>
    <t>UKH3</t>
  </si>
  <si>
    <t>Essex</t>
  </si>
  <si>
    <t>UKH31</t>
  </si>
  <si>
    <t>Southend-on-Sea</t>
  </si>
  <si>
    <t>UKH32</t>
  </si>
  <si>
    <t>Thurrock</t>
  </si>
  <si>
    <t>UKI</t>
  </si>
  <si>
    <t>UKJ</t>
  </si>
  <si>
    <t>UKJ1</t>
  </si>
  <si>
    <t>Berkshire, Buckinghamshire and Oxfordshire</t>
  </si>
  <si>
    <t>UKJ11</t>
  </si>
  <si>
    <t>Berkshire</t>
  </si>
  <si>
    <t>UKJ12</t>
  </si>
  <si>
    <t>Milton Keynes</t>
  </si>
  <si>
    <t>UKJ13</t>
  </si>
  <si>
    <t>Buckinghamshire CC</t>
  </si>
  <si>
    <t>UKJ14</t>
  </si>
  <si>
    <t>Oxfordshire</t>
  </si>
  <si>
    <t>UKJ2</t>
  </si>
  <si>
    <t>Surrey, East and West Sussex</t>
  </si>
  <si>
    <t>UKJ21</t>
  </si>
  <si>
    <t>Brighton and Hove</t>
  </si>
  <si>
    <t>UKJ22</t>
  </si>
  <si>
    <t>East Sussex CC</t>
  </si>
  <si>
    <t>UKJ3</t>
  </si>
  <si>
    <t>Hampshire and Isle of Wight</t>
  </si>
  <si>
    <t>UKJ31</t>
  </si>
  <si>
    <t>Portsmouth</t>
  </si>
  <si>
    <t>UKJ32</t>
  </si>
  <si>
    <t>Southampton</t>
  </si>
  <si>
    <t>UKJ34</t>
  </si>
  <si>
    <t>Isle of Wight</t>
  </si>
  <si>
    <t>UKJ4</t>
  </si>
  <si>
    <t>Kent</t>
  </si>
  <si>
    <t>UKJ41</t>
  </si>
  <si>
    <t>Medway</t>
  </si>
  <si>
    <t>UKK</t>
  </si>
  <si>
    <t>UKK1</t>
  </si>
  <si>
    <t>Gloucestershire, Wiltshire and Bristol/Bath area</t>
  </si>
  <si>
    <t>UKK11</t>
  </si>
  <si>
    <t>Bristol, City of</t>
  </si>
  <si>
    <t>UKK12</t>
  </si>
  <si>
    <t>UKK13</t>
  </si>
  <si>
    <t>Gloucestershire</t>
  </si>
  <si>
    <t>UKK14</t>
  </si>
  <si>
    <t>Swindon</t>
  </si>
  <si>
    <t>UKK15</t>
  </si>
  <si>
    <t>Wiltshire CC</t>
  </si>
  <si>
    <t>UKK2</t>
  </si>
  <si>
    <t>Dorset and Somerset</t>
  </si>
  <si>
    <t>UKK23</t>
  </si>
  <si>
    <t>Somerset</t>
  </si>
  <si>
    <t>UKK3</t>
  </si>
  <si>
    <t>Cornwall and Isles of Scilly</t>
  </si>
  <si>
    <t>UKK30</t>
  </si>
  <si>
    <t>UKK4</t>
  </si>
  <si>
    <t>Devon</t>
  </si>
  <si>
    <t>UKK41</t>
  </si>
  <si>
    <t>Plymouth</t>
  </si>
  <si>
    <t>UKK42</t>
  </si>
  <si>
    <t>Torbay</t>
  </si>
  <si>
    <t>UKK43</t>
  </si>
  <si>
    <t>Devon CC</t>
  </si>
  <si>
    <t>UKL</t>
  </si>
  <si>
    <t>UKL1</t>
  </si>
  <si>
    <t>West Wales and The Valleys</t>
  </si>
  <si>
    <t>UKL11</t>
  </si>
  <si>
    <t>Isle of Anglesey</t>
  </si>
  <si>
    <t>UKL12</t>
  </si>
  <si>
    <t>Gwynedd</t>
  </si>
  <si>
    <t>UKL13</t>
  </si>
  <si>
    <t>Conwy and Denbighshire</t>
  </si>
  <si>
    <t>UKL14</t>
  </si>
  <si>
    <t>South West Wales</t>
  </si>
  <si>
    <t>UKL15</t>
  </si>
  <si>
    <t>Central Valleys</t>
  </si>
  <si>
    <t>UKL16</t>
  </si>
  <si>
    <t>Gwent Valleys</t>
  </si>
  <si>
    <t>UKL17</t>
  </si>
  <si>
    <t>Bridgend and Neath Port Talbot</t>
  </si>
  <si>
    <t>UKL18</t>
  </si>
  <si>
    <t>Swansea</t>
  </si>
  <si>
    <t>UKL2</t>
  </si>
  <si>
    <t>East Wales</t>
  </si>
  <si>
    <t>UKL21</t>
  </si>
  <si>
    <t>Monmouthshire and Newport</t>
  </si>
  <si>
    <t>UKL22</t>
  </si>
  <si>
    <t>Cardiff and Vale of Glamorgan</t>
  </si>
  <si>
    <t>UKL23</t>
  </si>
  <si>
    <t>Flintshire and Wrexham</t>
  </si>
  <si>
    <t>UKL24</t>
  </si>
  <si>
    <t>Powys</t>
  </si>
  <si>
    <t>UKM</t>
  </si>
  <si>
    <t>Eastern Scotland</t>
  </si>
  <si>
    <t>Angus and Dundee City</t>
  </si>
  <si>
    <t>Clackmannanshire and Fife</t>
  </si>
  <si>
    <t>East Lothian and Midlothian</t>
  </si>
  <si>
    <t>Scottish Borders</t>
  </si>
  <si>
    <t>Edinburgh, City of</t>
  </si>
  <si>
    <t>Falkirk</t>
  </si>
  <si>
    <t>Perth &amp; Kinross and Stirling</t>
  </si>
  <si>
    <t>West Lothian</t>
  </si>
  <si>
    <t>Dumfries &amp; Galloway</t>
  </si>
  <si>
    <t>East Ayrshire and North Ayrshire mainland</t>
  </si>
  <si>
    <t>Glasgow City</t>
  </si>
  <si>
    <t>Inverclyde, East Renfrewshire and Renfrewshire</t>
  </si>
  <si>
    <t>North Lanarkshire</t>
  </si>
  <si>
    <t>South Ayrshire</t>
  </si>
  <si>
    <t>South Lanarkshire</t>
  </si>
  <si>
    <t>UKM5</t>
  </si>
  <si>
    <t>North Eastern Scotland</t>
  </si>
  <si>
    <t>UKM50</t>
  </si>
  <si>
    <t>Aberdeen City and Aberdeenshire</t>
  </si>
  <si>
    <t>UKM6</t>
  </si>
  <si>
    <t>Highlands and Islands</t>
  </si>
  <si>
    <t>UKM61</t>
  </si>
  <si>
    <t>Caithness &amp; Sutherland and Ross &amp; Cromarty</t>
  </si>
  <si>
    <t>UKM62</t>
  </si>
  <si>
    <t>Inverness &amp; Nairn and Moray, Badenoch &amp; Strathspey</t>
  </si>
  <si>
    <t>UKM63</t>
  </si>
  <si>
    <t>Lochaber, Skye &amp; Lochalsh, Arran &amp; Cumbrae and Argyll &amp; Bute</t>
  </si>
  <si>
    <t>UKM64</t>
  </si>
  <si>
    <t>UKM65</t>
  </si>
  <si>
    <t>Orkney Islands</t>
  </si>
  <si>
    <t>UKM66</t>
  </si>
  <si>
    <t>Shetland Islands</t>
  </si>
  <si>
    <t>UKN</t>
  </si>
  <si>
    <t>UKN0</t>
  </si>
  <si>
    <t>Northern Ireland</t>
  </si>
  <si>
    <t>Belfast</t>
  </si>
  <si>
    <t>UKZ</t>
  </si>
  <si>
    <t>UKZZ</t>
  </si>
  <si>
    <t>UKZZZ</t>
  </si>
  <si>
    <t>VC</t>
  </si>
  <si>
    <t>Saint Vincent and the Grenadines</t>
  </si>
  <si>
    <t>VE</t>
  </si>
  <si>
    <t>Venezuela</t>
  </si>
  <si>
    <t>VG</t>
  </si>
  <si>
    <t>British Virgin Islands (Overseas country and territory)</t>
  </si>
  <si>
    <t>YT</t>
  </si>
  <si>
    <t>Mayotte</t>
  </si>
  <si>
    <t>ZA</t>
  </si>
  <si>
    <t>South Africa</t>
  </si>
  <si>
    <t>02</t>
  </si>
  <si>
    <t>06</t>
  </si>
  <si>
    <t>07</t>
  </si>
  <si>
    <t>08</t>
  </si>
  <si>
    <t>09</t>
  </si>
  <si>
    <t>001</t>
  </si>
  <si>
    <t>003</t>
  </si>
  <si>
    <t>004</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</si>
  <si>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</si>
  <si>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</si>
  <si>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</si>
  <si>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</si>
  <si>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</si>
  <si>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</si>
  <si>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</si>
  <si>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</si>
  <si>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</si>
  <si>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</si>
  <si>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</si>
  <si>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</si>
  <si>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</si>
  <si>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</si>
  <si>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</si>
  <si>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</si>
  <si>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</si>
  <si>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</si>
  <si>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</si>
  <si>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</si>
  <si>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</si>
  <si>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</si>
  <si>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</si>
  <si>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</si>
  <si>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</si>
  <si>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</si>
  <si>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</si>
  <si>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</si>
  <si>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</si>
  <si>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</si>
  <si>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</si>
  <si>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</si>
  <si>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</si>
  <si>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</si>
  <si>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</si>
  <si>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</si>
  <si>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</si>
  <si>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</si>
  <si>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</si>
  <si>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</si>
  <si>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</si>
  <si>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</si>
  <si>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</si>
  <si>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</si>
  <si>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</si>
  <si>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</si>
  <si>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</si>
  <si>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</si>
  <si>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</si>
  <si>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</si>
  <si>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</si>
  <si>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</si>
  <si>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</si>
  <si>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</si>
  <si>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</si>
  <si>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</si>
  <si>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</si>
  <si>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</si>
  <si>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</si>
  <si>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</si>
  <si>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</si>
  <si>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</si>
  <si>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</si>
  <si>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</si>
  <si>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</si>
  <si>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</si>
  <si>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</si>
  <si>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</si>
  <si>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</si>
  <si>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</si>
  <si>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</si>
  <si>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</si>
  <si>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</si>
  <si>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</si>
  <si>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</si>
  <si>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</si>
  <si>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</si>
  <si>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</si>
  <si>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</si>
  <si>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</si>
  <si>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</si>
  <si>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</si>
  <si>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</si>
  <si>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</si>
  <si>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</si>
  <si>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</si>
  <si>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</si>
  <si>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</si>
  <si>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</si>
  <si>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</si>
  <si>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</si>
  <si>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</si>
  <si>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</si>
  <si>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</si>
  <si>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</si>
  <si>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</si>
  <si>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</si>
  <si>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</si>
  <si>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</si>
  <si>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</si>
  <si>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</si>
  <si>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</si>
  <si>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</si>
  <si>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</si>
  <si>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</si>
  <si>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</si>
  <si>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</si>
  <si>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</si>
  <si>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</si>
  <si>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</si>
  <si>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</si>
  <si>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</si>
  <si>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</si>
  <si>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</si>
  <si>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</si>
  <si>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</si>
  <si>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</si>
  <si>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</si>
  <si>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ESF+</t>
  </si>
  <si>
    <t>1</t>
  </si>
  <si>
    <t>RSO1.1</t>
  </si>
  <si>
    <t>Enhancing research and innovation</t>
  </si>
  <si>
    <t>RSO1.2</t>
  </si>
  <si>
    <t>Reaping the benefits of digitisation</t>
  </si>
  <si>
    <t>RSO1.3</t>
  </si>
  <si>
    <t>Growth and competitiveness of SMEs</t>
  </si>
  <si>
    <t>RSO1.4</t>
  </si>
  <si>
    <t>Skills for smart specialisation and transition</t>
  </si>
  <si>
    <t>Digital connectivity</t>
  </si>
  <si>
    <t>RSO2.1</t>
  </si>
  <si>
    <t xml:space="preserve">Energy efficiency </t>
  </si>
  <si>
    <t>RSO2.2</t>
  </si>
  <si>
    <t>Renewable energy</t>
  </si>
  <si>
    <t>RSO2.3</t>
  </si>
  <si>
    <t>Smart energy systems</t>
  </si>
  <si>
    <t>RSO2.4</t>
  </si>
  <si>
    <t>Climate change adaptation</t>
  </si>
  <si>
    <t>RSO2.5</t>
  </si>
  <si>
    <t>Sustainable water</t>
  </si>
  <si>
    <t>RSO2.6</t>
  </si>
  <si>
    <t>Circular economy</t>
  </si>
  <si>
    <t>RSO2.7</t>
  </si>
  <si>
    <t>Nature protection and biodiversity</t>
  </si>
  <si>
    <t>RSO2.8</t>
  </si>
  <si>
    <t>Sustainable urban mobility</t>
  </si>
  <si>
    <t>RSO3.1</t>
  </si>
  <si>
    <t>Sustainable TEN-T</t>
  </si>
  <si>
    <t>RSO3.2</t>
  </si>
  <si>
    <t>Sustainable transport</t>
  </si>
  <si>
    <t>RSO4.1</t>
  </si>
  <si>
    <t>Labour market infrastructure</t>
  </si>
  <si>
    <t>RSO4.2</t>
  </si>
  <si>
    <t>Education and training infrastructure</t>
  </si>
  <si>
    <t>RSO4.3</t>
  </si>
  <si>
    <t>Integration of marginalised communities</t>
  </si>
  <si>
    <t>RSO4.4</t>
  </si>
  <si>
    <t>Integration of third country nationals</t>
  </si>
  <si>
    <t>RSO4.5</t>
  </si>
  <si>
    <t>Access to health care</t>
  </si>
  <si>
    <t>RSO4.6</t>
  </si>
  <si>
    <t>Culture and sustainable tourism</t>
  </si>
  <si>
    <t>RSO5.1</t>
  </si>
  <si>
    <t>Integrated development in urban areas</t>
  </si>
  <si>
    <t>RSO5.2</t>
  </si>
  <si>
    <t>Integrated development in rural and coastal areas</t>
  </si>
  <si>
    <t>ISO6.1</t>
  </si>
  <si>
    <t xml:space="preserve">Institutional capacity of public authorities </t>
  </si>
  <si>
    <t>ISO6.2</t>
  </si>
  <si>
    <t xml:space="preserve">Legal and administrative cooperation </t>
  </si>
  <si>
    <t>ISO6.3</t>
  </si>
  <si>
    <t xml:space="preserve">People-to-people action for increased trust </t>
  </si>
  <si>
    <t>ISO6.4</t>
  </si>
  <si>
    <t>Institutional capacity to manage MRSs</t>
  </si>
  <si>
    <t>ISO6.5</t>
  </si>
  <si>
    <t xml:space="preserve">Support to democracy and civil society </t>
  </si>
  <si>
    <t>ISO6.6</t>
  </si>
  <si>
    <t>Other actions to support better cooperation governance</t>
  </si>
  <si>
    <t>ISO7.1</t>
  </si>
  <si>
    <t>Border management infrastructure</t>
  </si>
  <si>
    <t>ISO7.2</t>
  </si>
  <si>
    <t xml:space="preserve">Mobility and migration management </t>
  </si>
  <si>
    <t>ISO7.3</t>
  </si>
  <si>
    <t>Protection and integration of migrants (incl. refugees)</t>
  </si>
  <si>
    <t>ISO7.4</t>
  </si>
  <si>
    <t>Other actions for a safer and secure Europe</t>
  </si>
  <si>
    <t>ESO4.1</t>
  </si>
  <si>
    <t>Access to employment and activation measures for all</t>
  </si>
  <si>
    <t>ESO4.2</t>
  </si>
  <si>
    <t xml:space="preserve">Modernising labour market institutions </t>
  </si>
  <si>
    <t>ESO4.3</t>
  </si>
  <si>
    <t>Gender balanced labour market participation</t>
  </si>
  <si>
    <t>ESO4.4</t>
  </si>
  <si>
    <t>Adaptation of workers and enterprises to change</t>
  </si>
  <si>
    <t>ESO4.5</t>
  </si>
  <si>
    <t>Improving education and training systems</t>
  </si>
  <si>
    <t>ESO4.6</t>
  </si>
  <si>
    <t>Quality and inclusive education and training systems</t>
  </si>
  <si>
    <t>ESO4.7</t>
  </si>
  <si>
    <t>Lifelong learning and career transitions</t>
  </si>
  <si>
    <t>ESO4.8</t>
  </si>
  <si>
    <t>Active inclusion and employability</t>
  </si>
  <si>
    <t>ESO4.9</t>
  </si>
  <si>
    <t>ESO4.10</t>
  </si>
  <si>
    <t>Intergration of marginalised communities such as Roma</t>
  </si>
  <si>
    <t>ESO4.11</t>
  </si>
  <si>
    <t>Equal access to quality social and healthcare services</t>
  </si>
  <si>
    <t>ESO4.12</t>
  </si>
  <si>
    <t>Social integration of people at risk</t>
  </si>
  <si>
    <t>ESO4.13</t>
  </si>
  <si>
    <t>Addressing material deprivation</t>
  </si>
  <si>
    <t>JSO8.1</t>
  </si>
  <si>
    <t>Just Transition Fund</t>
  </si>
  <si>
    <t>JTF</t>
  </si>
  <si>
    <t>Investment in fixed assets, including research infrastructure, in micro enterprises directly linked to research and innovation activities</t>
  </si>
  <si>
    <t>Investment in fixed assets, including research infrastructure, in small and medium‑sized enterprises (including private research centres) directly linked to research and innovation activities</t>
  </si>
  <si>
    <t>Investment in fixed assets, including research infrastructure, in large enterprises directly linked to research and innovation activities</t>
  </si>
  <si>
    <t>Investment in fixed assets, including research infrastructure, in public research centres and higher education directly linked to research and innovation activities</t>
  </si>
  <si>
    <t>Investment in intangible assets in micro enterprises directly linked to research and innovation activities</t>
  </si>
  <si>
    <t>Investment in intangible assets in SMEs (including private research centres) directly linked to research and innovation activities</t>
  </si>
  <si>
    <t>Investment in intangible assets in large enterprises directly linked to research and innovation activities</t>
  </si>
  <si>
    <t>Investment in intangible assets in public research centres and higher education directly linked to research and innovation activities</t>
  </si>
  <si>
    <t>Research and innovation activities in micro enterprises including networking (industrial research, experimental development, feasibility studies)</t>
  </si>
  <si>
    <t>Research and innovation activities in SMEs, including networking</t>
  </si>
  <si>
    <t xml:space="preserve">Research and innovation activities in large enterprises, including networking </t>
  </si>
  <si>
    <t>Research and innovation activities in public research centres, higher education and centres of competence including networking (industrial research, experimental development, feasibility studies)</t>
  </si>
  <si>
    <t>Digitising SMEs (including e‑Commerce, e‑Business and networked business processes, digital innovation hubs, living labs, web entrepreneurs and ICT start‑ups, B2B)</t>
  </si>
  <si>
    <t>Digitising large enterprises (including e‑Commerce, e‑Business and networked business processes, digital innovation hubs, living labs, web entrepreneurs and ICT start‑ups, B2B)</t>
  </si>
  <si>
    <t>Digitising SMEs or large enterprises (including e-Commerce, e-Business and networked business processes, digital innovation hubs, living labs, web entrepreneurs and ICT ...) compliant with greenhouse gas emission reduction or energy efficiency criteria</t>
  </si>
  <si>
    <t>Government ICT solutions, e‑services, applications</t>
  </si>
  <si>
    <t>Government ICT solutions, eservices, applications compliant with greenhouse gas emission reduction or energy efficiency criteria</t>
  </si>
  <si>
    <t>IT services and applications for digital skills and digital inclusion</t>
  </si>
  <si>
    <t>e‑Health services and applications (including e‑Care, Internet of Things for physical activity and ambient assisted living)</t>
  </si>
  <si>
    <t>Business infrastructure for SMEs (including industrial parks and sites)</t>
  </si>
  <si>
    <t>SME business development and internationalisation, including productive investments</t>
  </si>
  <si>
    <t>Support for large enterprises through financial instruments, including productive investments</t>
  </si>
  <si>
    <t>Skills development for smart specialisation, industrial transition, entrepreneurship and adaptability of enterprises to change</t>
  </si>
  <si>
    <t>Advanced support services for SMEs and groups of SMEs (including management, marketing and design services)</t>
  </si>
  <si>
    <t>Incubation, support to spin offs and spin outs and start ups</t>
  </si>
  <si>
    <t>Support for innovation clusters including between businesses, research organisations and public authorities and business networks primarily benefiting SMEs</t>
  </si>
  <si>
    <t>Innovation processes in SMEs (process, organisational, marketing, co‑creation, user and demand driven innovation)</t>
  </si>
  <si>
    <t>Technology transfer and cooperation between enterprises, research centres and higher education sector</t>
  </si>
  <si>
    <t>Research and innovation processes, technology transfer and cooperation between enterprises, research centres and universities, focusing on the low carbon economy, resilience and adaptation to climate change</t>
  </si>
  <si>
    <t>Research and innovation processes, technology transfer and cooperation between enterprises, focusing on circular economy</t>
  </si>
  <si>
    <t>Financing of working capital in SMEs in the form of grants to address emergency situation</t>
  </si>
  <si>
    <t>ICT: Very High‑Capacity broadband network (backbone/backhaul network)</t>
  </si>
  <si>
    <t>ICT: Very High‑Capacity broadband network (access/local loop with a performance equivalent to an optical fibre installation up to the distribution point at the serving location for multi‑dwelling premises)</t>
  </si>
  <si>
    <t xml:space="preserve">ICT: Very High‑Capacity broadband network (access/local loop with a performance equivalent to an optical fibre installation up to the distribution point at the serving location for homes and business premises) </t>
  </si>
  <si>
    <t xml:space="preserve">ICT: Very High‑Capacity broadband network (access/local loop with a performance equivalent to an optical fibre installation up to the base station for advanced wireless communication) </t>
  </si>
  <si>
    <t>ICT: Other types of ICT infrastructure (including large‑scale computer resources/equipment, data centres, sensors and other wireless equipment)</t>
  </si>
  <si>
    <t>ICT: Other types of ICT infrastructure (including large‑scale computer resources/equipment, data centres, sensors and other wireless equipment) compliant with the carbon emission reduction and energy efficiency criteria</t>
  </si>
  <si>
    <t>Energy efficiency and demonstration projects in SMEs and supporting measures</t>
  </si>
  <si>
    <t>Energy efficiency and demonstration projects in large enterprises and supporting measures</t>
  </si>
  <si>
    <t>Energy efficiency and demonstration projects in SMEs or large enterprises and supporting measures compliant with energy efficiency criteria</t>
  </si>
  <si>
    <t>Energy efficiency renovation of existing housing stock, demonstration projects and supporting measures</t>
  </si>
  <si>
    <t>Energy efficiency renovation of existing housing stock, demonstration projects and supporting measures compliant with energy efficiency criteria</t>
  </si>
  <si>
    <t>Construction of new energy efficient buildings</t>
  </si>
  <si>
    <t>Energy efficiency renovation or energy efficiency measures regarding public infrastructure, demonstration projects and supporting measures</t>
  </si>
  <si>
    <t>Energy efficiency renovation or energy efficiency measures regarding public infrastructure, demonstration projects and supporting measures compliant with energy efficiency criteria</t>
  </si>
  <si>
    <t>Support to entities that provide services contributing to the low carbon economy and to resilience to climate change, including awareness‑raising measures</t>
  </si>
  <si>
    <t>Renewable energy: biomass with high greenhouse gas savings</t>
  </si>
  <si>
    <t>Renewable energy: marine</t>
  </si>
  <si>
    <t>Other renewable energy (including geothermal energy)</t>
  </si>
  <si>
    <t>Smart Energy Systems (including smart grids and ICT systems) and related storage</t>
  </si>
  <si>
    <t>High efficiency co‑generation, district heating and cooling</t>
  </si>
  <si>
    <t>High efficiency co generation, efficient district heating and cooling with low lifecycle emissions</t>
  </si>
  <si>
    <t>Replacement of coal‑based heating systems by gas‑based heating systems for climate mitigation purposes</t>
  </si>
  <si>
    <t>Distribution and transport of natural gas substituting coal</t>
  </si>
  <si>
    <t>Adaptation to climate change measures and prevention and management of climate related risks: floods and landslides (including awareness raising, civil protection and disaster management systems, infrastructures and ecosystem based approaches)</t>
  </si>
  <si>
    <t>Adaptation to climate change measures and prevention and management of climate related risks: fires (including awareness raising, civil protection and disaster management systems, infrastructures and ecosystem based approaches)</t>
  </si>
  <si>
    <t>Adaptation to climate change measures and prevention and management of climate related risks: others, e.g. storms and drought (including awareness raising, civil protection and disaster management systems, infrastructures and ecosystem based approaches)</t>
  </si>
  <si>
    <t>Risk prevention and management of non climate related natural risks and risks linked to human activities, including awareness raising, civil protection and disaster management systems, infrastructures and ecosystem based approaches</t>
  </si>
  <si>
    <t>Provision of water for human consumption (extraction, treatment, storage and distribution infrastructure, efficiency measures, drinking water supply)</t>
  </si>
  <si>
    <t>Provision of water for human consumption (extraction, treatment, storage and distribution infrastructure, efficiency measures, drinking water supply) compliant with efficiency criteria</t>
  </si>
  <si>
    <t>Water management and water resource conservation (including river basin management, specific climate change adaptation measures, reuse, leakage reduction)</t>
  </si>
  <si>
    <t>Waste water collection and treatment</t>
  </si>
  <si>
    <t>Waste water collection and treatment compliant with energy efficiency criteria</t>
  </si>
  <si>
    <t>Household waste management: prevention, minimisation, sorting, reuse, recycling measures</t>
  </si>
  <si>
    <t xml:space="preserve">Household waste management: residual waste treatment </t>
  </si>
  <si>
    <t>Commercial, industrial waste management: prevention, minimisation, sorting, reuse, recycling measures</t>
  </si>
  <si>
    <t>Commercial, industrial waste management: residual and hazardous waste</t>
  </si>
  <si>
    <t>Promoting the use of recycled materials as raw materials</t>
  </si>
  <si>
    <t>Use of recycled materials as raw materials compliant with the efficiency criteria</t>
  </si>
  <si>
    <t>Rehabilitation of industrial sites and contaminated land compliant with efficiency criteria</t>
  </si>
  <si>
    <t>Support to environmentally‑friendly production processes and resource efficiency in SMEs</t>
  </si>
  <si>
    <t>Support to environmentally‑friendly production processes and resource efficiency in large enterprises</t>
  </si>
  <si>
    <t>Air quality and noise reduction measures</t>
  </si>
  <si>
    <t>Protection, restoration and sustainable use of Natura 2000 sites</t>
  </si>
  <si>
    <t>Nature and biodiversity protection, natural heritage and resources, green and blue infrastructure</t>
  </si>
  <si>
    <t>Other measures to reduce greenhouse gas emissions in the area of preservation and restoration of natural areas with high potential for carbon absorption and storage, e.g. by rewetting of moorlands, the capture of landfill gas</t>
  </si>
  <si>
    <t>Clean urban transport infrastructure</t>
  </si>
  <si>
    <t>Clean urban transport rolling stock</t>
  </si>
  <si>
    <t>Cycling infrastructure</t>
  </si>
  <si>
    <t>Digitalisation of urban transport</t>
  </si>
  <si>
    <t>Digitalisation of transport when dedicated in part to greenhouse gas emissions reduction: urban transport</t>
  </si>
  <si>
    <t>Alternative fuels infrastructure</t>
  </si>
  <si>
    <t>Newly built or upgraded motorways and roads - TEN-T core network</t>
  </si>
  <si>
    <t>Newly built or upgraded motorways and roads ‑ TEN‑T comprehensive network</t>
  </si>
  <si>
    <t>Newly built or upgraded secondary road links to TEN‑T road network and nodes</t>
  </si>
  <si>
    <t>Newly built or upgraded other national, regional and local access roads</t>
  </si>
  <si>
    <t>Reconstructed or modernised motorways and roads ‑ TEN‑T core network</t>
  </si>
  <si>
    <t>Reconstructed or modernised motorways and roads ‑ TEN‑T comprehensive network</t>
  </si>
  <si>
    <t>Other reconstructed or modernised roads (motorway, national, regional or local)</t>
  </si>
  <si>
    <t>Digitalisation of transport: road</t>
  </si>
  <si>
    <t>Digitalisation of transport when dedicated in part to greenhouse gas emissions reduction: road</t>
  </si>
  <si>
    <t>Newly built or upgraded railways ‑ TEN‑T core network</t>
  </si>
  <si>
    <t>Newly built or upgraded railways ‑ TEN‑T comprehensive network</t>
  </si>
  <si>
    <t>Other newly built or upgraded railways</t>
  </si>
  <si>
    <t>Other newly built or upgraded railways – electric/zero emission</t>
  </si>
  <si>
    <t>Reconstructed or modernised railways ‑ TEN‑T core network</t>
  </si>
  <si>
    <t>Reconstructed or modernised railways ‑ TEN‑T comprehensive network</t>
  </si>
  <si>
    <t>Other reconstructed or modernised railways</t>
  </si>
  <si>
    <t>Other reconstructed or modernised railways – electric/zero emission</t>
  </si>
  <si>
    <t>Digitalisation of transport: rail</t>
  </si>
  <si>
    <t>European Rail Traffic Management System (ERTMS)</t>
  </si>
  <si>
    <t>Mobile zero emission/electric powered rail assets</t>
  </si>
  <si>
    <t>Multimodal transport (TEN‑T)</t>
  </si>
  <si>
    <t>Multimodal transport (not urban)</t>
  </si>
  <si>
    <t>Seaports (TEN‑T)</t>
  </si>
  <si>
    <t>Seaports (TEN‑T) excluding facilities dedicated to transport of fossil fuels</t>
  </si>
  <si>
    <t xml:space="preserve">Other seaports excluding facilities dedicated to transport of fossil fuels </t>
  </si>
  <si>
    <t>Inland waterways and ports (TEN‑T)</t>
  </si>
  <si>
    <t>Inland waterways and ports (TEN‑T) excluding facilities dedicated to transport of fossil fuels</t>
  </si>
  <si>
    <t xml:space="preserve">Inland waterways and ports (regional and local) excluding facilities dedicated to transport of fossil fuels </t>
  </si>
  <si>
    <t>Security, safety and air traffic management systems, for existing airports</t>
  </si>
  <si>
    <t>Digitising transport: other transport modes</t>
  </si>
  <si>
    <t>Digitising transport when dedicated in part to greenhouse gas emissions reduction: other transport modes</t>
  </si>
  <si>
    <t>Infrastructure for early childhood education and care</t>
  </si>
  <si>
    <t>Infrastructure for primary and secondary education</t>
  </si>
  <si>
    <t>Infrastructure for tertiary education</t>
  </si>
  <si>
    <t>Infrastructure for vocational education and training and adult learning</t>
  </si>
  <si>
    <t>Housing infrastructure for migrants, refugees and persons under or applying for international protection</t>
  </si>
  <si>
    <t>Housing infrastructure (other than for migrants, refugees and persons under or applying for international protection)</t>
  </si>
  <si>
    <t>Other social infrastructure contributing to social inclusion in the community</t>
  </si>
  <si>
    <t>Health equipment</t>
  </si>
  <si>
    <t>Health mobile assets</t>
  </si>
  <si>
    <t>Digitalisation in health care</t>
  </si>
  <si>
    <t>Critical equipment and supplies necessary to address emergency situation</t>
  </si>
  <si>
    <t>Temporary reception infrastructure for migrants, refugees and persons under or applying for international protection</t>
  </si>
  <si>
    <t>Measures to improve access to employment</t>
  </si>
  <si>
    <t>Measures to promote access to employment of long‑term unemployed</t>
  </si>
  <si>
    <t xml:space="preserve">Specific support for youth employment and socio‑economic integration of young people </t>
  </si>
  <si>
    <t xml:space="preserve">Support for self‑employment and business start‑ups </t>
  </si>
  <si>
    <t xml:space="preserve">Support for social economy and social enterprises </t>
  </si>
  <si>
    <t xml:space="preserve">Measures to modernise and strengthen labour market institutions and services to assess and anticipate skills needs and to ensure timely and tailor‑made assistance </t>
  </si>
  <si>
    <t xml:space="preserve">Support for labour market matching and transitions </t>
  </si>
  <si>
    <t xml:space="preserve">Support for labour mobility </t>
  </si>
  <si>
    <t xml:space="preserve">Measures to promote women’s labour market participation and reduce gender‑based segregation in the labour market </t>
  </si>
  <si>
    <t xml:space="preserve">Measures promoting work‑life balance, including access to childcare and care for dependent persons </t>
  </si>
  <si>
    <t>Measures for a healthy and well–adapted working environment addressing health risks, including promotion of physical activity</t>
  </si>
  <si>
    <t>Support for the development of digital skills</t>
  </si>
  <si>
    <t>Support for adaptation of workers, enterprises and entrepreneurs to change</t>
  </si>
  <si>
    <t>Measures encouraging active and healthy ageing</t>
  </si>
  <si>
    <t>Support for early childhood education and care (excluding infrastructure)</t>
  </si>
  <si>
    <t>Support for primary to secondary education (excluding infrastructure)</t>
  </si>
  <si>
    <t>Support for tertiary education (excluding infrastructure)</t>
  </si>
  <si>
    <t>Support for adult education (excluding infrastructure)</t>
  </si>
  <si>
    <t>Measures to promote equal opportunities and active participation in society</t>
  </si>
  <si>
    <t xml:space="preserve">Pathways to integration and re‑entry into employment for disadvantaged people </t>
  </si>
  <si>
    <t>Measures to improve access of marginalised groups such as the Roma to education, employment and to promote their social inclusion</t>
  </si>
  <si>
    <t>Support to the civil society working with marginalised communities such as the Roma</t>
  </si>
  <si>
    <t>Specific actions to increase participation of third‑country nationals in employment</t>
  </si>
  <si>
    <t>Measures for the social integration of third‑country nationals</t>
  </si>
  <si>
    <t>Measures to enhancing the equal and timely access to quality, sustainable and affordable services</t>
  </si>
  <si>
    <t>Measures to enhancing the delivery of family and community‑based care services</t>
  </si>
  <si>
    <t>Measures to improve the accessibility, effectiveness and resilience of healthcare systems (excluding infrastructure)</t>
  </si>
  <si>
    <t>Measures to improve access to long‑term care (excluding infrastructure)</t>
  </si>
  <si>
    <t>Measures to modernise social protection systems, including promoting access to social protection</t>
  </si>
  <si>
    <t>Promoting social integration of people at risk of poverty or social exclusion, including the most deprived and children</t>
  </si>
  <si>
    <t>Addressing material deprivation through food and/or material assistance to the most deprived, including accompanying measures</t>
  </si>
  <si>
    <t>Protection, development and promotion of public tourism assets and tourism services</t>
  </si>
  <si>
    <t>Protection, development and promotion of cultural heritage and cultural services</t>
  </si>
  <si>
    <t>Protection, development and promotion of natural heritage and eco‑tourism other than Natura 2000 sites</t>
  </si>
  <si>
    <t>Physical regeneration and security of public spaces</t>
  </si>
  <si>
    <t>Territorial development initiatives, including preparation of territorial strategies</t>
  </si>
  <si>
    <t>Improve the capacity of programme authorities and bodies linked to the implementation of the Funds</t>
  </si>
  <si>
    <t>Enhancing cooperation with partners both within and outside the Member State</t>
  </si>
  <si>
    <t>Cross‑financing under the ERDF (support to ESF+‑type actions necessary for the implementation of the ERDF part of the operation and directly linked to it)</t>
  </si>
  <si>
    <t>Enhancing institutional capacity of public authorities and stakeholders to implement territorial cooperation projects and initiatives in a cross‑border, transnational, maritime and inter‑regional context</t>
  </si>
  <si>
    <t>Interreg: border crossing management and mobility and migration management</t>
  </si>
  <si>
    <t>Outermost regions: compensation of any additional costs due to accessibility deficit and territorial fragmentation</t>
  </si>
  <si>
    <t>Outermost regions: specific action to compensate additional costs due to size market factors</t>
  </si>
  <si>
    <t>Outermost regions: support to compensate additional costs due to climate conditions and relief difficulties</t>
  </si>
  <si>
    <t>Outermost regions: airports</t>
  </si>
  <si>
    <t>Preparation, implementation, monitoring and control</t>
  </si>
  <si>
    <t>Evaluation and studies, data collection</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</si>
  <si>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</si>
  <si>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</si>
  <si>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</si>
  <si>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</si>
  <si>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</si>
  <si>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</si>
  <si>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</si>
  <si>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</si>
  <si>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</si>
  <si>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</si>
  <si>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</si>
  <si>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</si>
  <si>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</si>
  <si>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</si>
  <si>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</si>
  <si>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</si>
  <si>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</si>
  <si>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</si>
  <si>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</si>
  <si>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</si>
  <si>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</si>
  <si>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</si>
  <si>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</si>
  <si>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</si>
  <si>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</si>
  <si>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</si>
  <si>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</si>
  <si>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</si>
  <si>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</si>
  <si>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</si>
  <si>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</si>
  <si>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</si>
  <si>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</si>
  <si>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</si>
  <si>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</si>
  <si>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</si>
  <si>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</si>
  <si>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</si>
  <si>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</si>
  <si>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</si>
  <si>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</si>
  <si>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</si>
  <si>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</si>
  <si>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</si>
  <si>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</si>
  <si>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</si>
  <si>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</si>
  <si>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</si>
  <si>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</si>
  <si>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</si>
  <si>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</si>
  <si>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</si>
  <si>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</si>
  <si>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</si>
  <si>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</si>
  <si>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</si>
  <si>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</si>
  <si>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</si>
  <si>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</si>
  <si>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Reinforcement of the capacity of Member State authorities, beneficiaries and relevant partners</t>
  </si>
  <si>
    <t>Grant</t>
  </si>
  <si>
    <t>Support through financial instruments: equity or quasi-equity</t>
  </si>
  <si>
    <t xml:space="preserve">Support through financial instruments: loan </t>
  </si>
  <si>
    <t xml:space="preserve">Support through financial instruments: guarantee </t>
  </si>
  <si>
    <t>Support through financial instruments: Grants within a financial instrument operation</t>
  </si>
  <si>
    <t>ITI - Urban neighbourhoods</t>
  </si>
  <si>
    <t>ITI - Cities, towns and suburbs</t>
  </si>
  <si>
    <t>ITI - Functional urban areas</t>
  </si>
  <si>
    <t>ITI - Rural areas</t>
  </si>
  <si>
    <t>ITI - Mountainous areas</t>
  </si>
  <si>
    <t>ITI - Islands and coastal areas</t>
  </si>
  <si>
    <t>ITI - Sparsely populated areas</t>
  </si>
  <si>
    <t>ITI - Other types of territories targeted</t>
  </si>
  <si>
    <t>CLLD - Urban neighbourhoods</t>
  </si>
  <si>
    <t>10</t>
  </si>
  <si>
    <t>CLLD - Cities, towns and suburbs</t>
  </si>
  <si>
    <t>11</t>
  </si>
  <si>
    <t>CLLD - Functional urban areas</t>
  </si>
  <si>
    <t>12</t>
  </si>
  <si>
    <t>CLLD - Rural areas</t>
  </si>
  <si>
    <t>13</t>
  </si>
  <si>
    <t>CLLD - Mountainous areas</t>
  </si>
  <si>
    <t>14</t>
  </si>
  <si>
    <t>CLLD - Islands and coastal areas</t>
  </si>
  <si>
    <t>15</t>
  </si>
  <si>
    <t>CLLD - Sparsely populated areas</t>
  </si>
  <si>
    <t>16</t>
  </si>
  <si>
    <t>CLLD - Other types of territories targeted</t>
  </si>
  <si>
    <t>17</t>
  </si>
  <si>
    <t>Other type of territorial tool - Urban neighbourhoods</t>
  </si>
  <si>
    <t>18</t>
  </si>
  <si>
    <t>Other type of territorial tool - Cities, towns and suburbs</t>
  </si>
  <si>
    <t>19</t>
  </si>
  <si>
    <t>Other type of territorial tool - Functional urban areas</t>
  </si>
  <si>
    <t>20</t>
  </si>
  <si>
    <t>Other type of territorial tool - Rural areas</t>
  </si>
  <si>
    <t>21</t>
  </si>
  <si>
    <t>Other type of territorial tool - Mountainous areas</t>
  </si>
  <si>
    <t>22</t>
  </si>
  <si>
    <t>Other type of territorial tool - Islands and coastal areas</t>
  </si>
  <si>
    <t>23</t>
  </si>
  <si>
    <t>Other type of territorial tool - Sparsely populated areas</t>
  </si>
  <si>
    <t>24</t>
  </si>
  <si>
    <t>Other type of territorial tool - Other types of territories targeted</t>
  </si>
  <si>
    <t>25</t>
  </si>
  <si>
    <t>Other  approaches - Urban neighbourhoods</t>
  </si>
  <si>
    <t>26</t>
  </si>
  <si>
    <t>Other  approaches - Cities, towns and suburbs</t>
  </si>
  <si>
    <t>27</t>
  </si>
  <si>
    <t>Other  approaches - Functional urban areas</t>
  </si>
  <si>
    <t>28</t>
  </si>
  <si>
    <t>Other  approaches - Rural areas</t>
  </si>
  <si>
    <t>29</t>
  </si>
  <si>
    <t>Other  approaches - Mountainous areas</t>
  </si>
  <si>
    <t>30</t>
  </si>
  <si>
    <t>Other  approaches - Islands and coastal areas</t>
  </si>
  <si>
    <t>31</t>
  </si>
  <si>
    <t>Other  approaches - Sparsely populated areas</t>
  </si>
  <si>
    <t>32</t>
  </si>
  <si>
    <t>Other  approaches - Other types of territories targeted</t>
  </si>
  <si>
    <t>33</t>
  </si>
  <si>
    <t>Other  approaches - No territorial targeting</t>
  </si>
  <si>
    <t>Fisheries</t>
  </si>
  <si>
    <t>Aquaculture</t>
  </si>
  <si>
    <t>Other blue economy sectors</t>
  </si>
  <si>
    <t>Tourism, accommodation and food service activities</t>
  </si>
  <si>
    <t>Social work activities, community, social and personal services</t>
  </si>
  <si>
    <t>Shqipëria</t>
  </si>
  <si>
    <t>AL0</t>
  </si>
  <si>
    <t>AL01</t>
  </si>
  <si>
    <t>Veri</t>
  </si>
  <si>
    <t>AL011</t>
  </si>
  <si>
    <t>Dibër</t>
  </si>
  <si>
    <t>AL012</t>
  </si>
  <si>
    <t>Durrës</t>
  </si>
  <si>
    <t>AL013</t>
  </si>
  <si>
    <t>Kukës</t>
  </si>
  <si>
    <t>AL014</t>
  </si>
  <si>
    <t>Lezhë</t>
  </si>
  <si>
    <t>AL015</t>
  </si>
  <si>
    <t>Shkodër</t>
  </si>
  <si>
    <t>AL02</t>
  </si>
  <si>
    <t>Qender</t>
  </si>
  <si>
    <t>AL021</t>
  </si>
  <si>
    <t>Elbasan</t>
  </si>
  <si>
    <t>AL022</t>
  </si>
  <si>
    <t>Tiranë</t>
  </si>
  <si>
    <t>AL03</t>
  </si>
  <si>
    <t>Jug</t>
  </si>
  <si>
    <t>AL031</t>
  </si>
  <si>
    <t>Berat</t>
  </si>
  <si>
    <t>AL032</t>
  </si>
  <si>
    <t>Fier</t>
  </si>
  <si>
    <t>AL033</t>
  </si>
  <si>
    <t>Gjirokastër</t>
  </si>
  <si>
    <t>AL034</t>
  </si>
  <si>
    <t>Korcë</t>
  </si>
  <si>
    <t>AL035</t>
  </si>
  <si>
    <t>Vlorë</t>
  </si>
  <si>
    <t>ALZ</t>
  </si>
  <si>
    <t>Extra-Regio NUTS 1</t>
  </si>
  <si>
    <t>ALZZ</t>
  </si>
  <si>
    <t>ALZZZ</t>
  </si>
  <si>
    <t>AM</t>
  </si>
  <si>
    <t>Armenia</t>
  </si>
  <si>
    <t>Österreich</t>
  </si>
  <si>
    <t>Ostösterreich</t>
  </si>
  <si>
    <t>Burgenland</t>
  </si>
  <si>
    <t>Südösterreich</t>
  </si>
  <si>
    <t>Westösterreich</t>
  </si>
  <si>
    <t>Bosnia and Herzegovina</t>
  </si>
  <si>
    <t>BA001</t>
  </si>
  <si>
    <t>Brčko District</t>
  </si>
  <si>
    <t>BA002</t>
  </si>
  <si>
    <t>Municipalities</t>
  </si>
  <si>
    <t>Belgique/België</t>
  </si>
  <si>
    <t>Région de Bruxelles-Capitale/ Brussels Hoofdstedelijk Gewest</t>
  </si>
  <si>
    <t>Arr. de Bruxelles-Capitale/Arr. Brussel-Hoofdstad</t>
  </si>
  <si>
    <t>Vlaams Gewest</t>
  </si>
  <si>
    <t>BE224</t>
  </si>
  <si>
    <t>BE225</t>
  </si>
  <si>
    <t>Région wallonne</t>
  </si>
  <si>
    <t>BE328</t>
  </si>
  <si>
    <t>Arr. Tournai-Mouscron</t>
  </si>
  <si>
    <t>BE329</t>
  </si>
  <si>
    <t>Arr. La Louvière</t>
  </si>
  <si>
    <t>BE32A</t>
  </si>
  <si>
    <t>BE32B</t>
  </si>
  <si>
    <t>BE32C</t>
  </si>
  <si>
    <t>BE32D</t>
  </si>
  <si>
    <t>Arr. Verviers — communes francophones</t>
  </si>
  <si>
    <t>Bezirk Verviers — Deutschsprachige Gemeinschaft</t>
  </si>
  <si>
    <t>България </t>
  </si>
  <si>
    <t>Северна и Югоизточна България</t>
  </si>
  <si>
    <t>Северозападен</t>
  </si>
  <si>
    <t>Видин</t>
  </si>
  <si>
    <t>Монтана</t>
  </si>
  <si>
    <t>Враца</t>
  </si>
  <si>
    <t>Плевен</t>
  </si>
  <si>
    <t>Ловеч</t>
  </si>
  <si>
    <t>Северен централен</t>
  </si>
  <si>
    <t>Велико Търново</t>
  </si>
  <si>
    <t>Габрово</t>
  </si>
  <si>
    <t>Русе</t>
  </si>
  <si>
    <t>Разград</t>
  </si>
  <si>
    <t>Силистра</t>
  </si>
  <si>
    <t>Североизточен</t>
  </si>
  <si>
    <t>Варна</t>
  </si>
  <si>
    <t>Добрич</t>
  </si>
  <si>
    <t>Шумен</t>
  </si>
  <si>
    <t>Търговище</t>
  </si>
  <si>
    <t>Югоизточен</t>
  </si>
  <si>
    <t>Бургас</t>
  </si>
  <si>
    <t>Сливен</t>
  </si>
  <si>
    <t>Ямбол</t>
  </si>
  <si>
    <t>Стара Загора</t>
  </si>
  <si>
    <t>Югозападна и Южна централна България</t>
  </si>
  <si>
    <t>Югозападен</t>
  </si>
  <si>
    <t>София (столица)</t>
  </si>
  <si>
    <t>София</t>
  </si>
  <si>
    <t>Благоевград</t>
  </si>
  <si>
    <t>Перник</t>
  </si>
  <si>
    <t>Кюстендил</t>
  </si>
  <si>
    <t>Южен централен</t>
  </si>
  <si>
    <t>Пловдив</t>
  </si>
  <si>
    <t>Хасково</t>
  </si>
  <si>
    <t>Пазарджик</t>
  </si>
  <si>
    <t>Смолян</t>
  </si>
  <si>
    <t>Кърджали</t>
  </si>
  <si>
    <t>BL</t>
  </si>
  <si>
    <t>Saint Barthelemy</t>
  </si>
  <si>
    <t>BR</t>
  </si>
  <si>
    <t>Brazil</t>
  </si>
  <si>
    <t>Amapa</t>
  </si>
  <si>
    <t>Amazonas</t>
  </si>
  <si>
    <t>BR03</t>
  </si>
  <si>
    <t>Para</t>
  </si>
  <si>
    <t>BR04</t>
  </si>
  <si>
    <t>Roraima</t>
  </si>
  <si>
    <t>BY001</t>
  </si>
  <si>
    <t>Brestskaya oblast</t>
  </si>
  <si>
    <t>BY002</t>
  </si>
  <si>
    <t>Gomelskaya oblast</t>
  </si>
  <si>
    <t>BY003</t>
  </si>
  <si>
    <t>Grodnenskaya oblast</t>
  </si>
  <si>
    <t>BY004</t>
  </si>
  <si>
    <t>Minskaya oblast</t>
  </si>
  <si>
    <t>BY005</t>
  </si>
  <si>
    <t>Mogilevskaya oblast</t>
  </si>
  <si>
    <t>BY006</t>
  </si>
  <si>
    <t>Vitebsk oblast</t>
  </si>
  <si>
    <t>Région lémanique</t>
  </si>
  <si>
    <t>Valais / Wallis</t>
  </si>
  <si>
    <t>Bern / Berne</t>
  </si>
  <si>
    <t>Fribourg / Freiburg</t>
  </si>
  <si>
    <t>Appenzell Ausserrhoden</t>
  </si>
  <si>
    <t>Appenzell Innerrhoden</t>
  </si>
  <si>
    <t>Graubünden / Grigioni / Grischun</t>
  </si>
  <si>
    <t>CHZ</t>
  </si>
  <si>
    <t>CHZZ</t>
  </si>
  <si>
    <t>CHZZZ</t>
  </si>
  <si>
    <t>CI</t>
  </si>
  <si>
    <t>Côte d´Ivoire</t>
  </si>
  <si>
    <t>Κύπρος </t>
  </si>
  <si>
    <t>Κύπρος</t>
  </si>
  <si>
    <t>Česko</t>
  </si>
  <si>
    <t>Deutschland</t>
  </si>
  <si>
    <t>Baden-Württemberg</t>
  </si>
  <si>
    <t>Bayern</t>
  </si>
  <si>
    <t>Hessen</t>
  </si>
  <si>
    <t>DE80J</t>
  </si>
  <si>
    <t>Mecklenburgische Seenplatte</t>
  </si>
  <si>
    <t>DE80K</t>
  </si>
  <si>
    <t>Landkreis Rostock</t>
  </si>
  <si>
    <t>DE80L</t>
  </si>
  <si>
    <t>Vorpommern-Rügen</t>
  </si>
  <si>
    <t>DE80M</t>
  </si>
  <si>
    <t>DE80N</t>
  </si>
  <si>
    <t>Vorpommern-Greifswald</t>
  </si>
  <si>
    <t>DE80O</t>
  </si>
  <si>
    <t>Ludwigslust-Parchim</t>
  </si>
  <si>
    <t>Niedersachsen</t>
  </si>
  <si>
    <t>DE91C</t>
  </si>
  <si>
    <t>Heidekreis</t>
  </si>
  <si>
    <t>Nordrhein-Westfalen</t>
  </si>
  <si>
    <t>Rheinland-Pfalz</t>
  </si>
  <si>
    <t>DEB1C</t>
  </si>
  <si>
    <t>DEB1D</t>
  </si>
  <si>
    <t>Sachsen</t>
  </si>
  <si>
    <t>Burgenlandkreis</t>
  </si>
  <si>
    <t>Danmark</t>
  </si>
  <si>
    <t>DZ001</t>
  </si>
  <si>
    <t>Ain-Temouchent</t>
  </si>
  <si>
    <t>DZ002</t>
  </si>
  <si>
    <t>Alger</t>
  </si>
  <si>
    <t>DZ003</t>
  </si>
  <si>
    <t>Annaba</t>
  </si>
  <si>
    <t>DZ004</t>
  </si>
  <si>
    <t>Bejaia</t>
  </si>
  <si>
    <t>DZ005</t>
  </si>
  <si>
    <t>Boumerdes</t>
  </si>
  <si>
    <t>DZ006</t>
  </si>
  <si>
    <t>Chlef</t>
  </si>
  <si>
    <t>DZ007</t>
  </si>
  <si>
    <t>El-Tarf</t>
  </si>
  <si>
    <t>DZ008</t>
  </si>
  <si>
    <t>Jijel</t>
  </si>
  <si>
    <t>DZ009</t>
  </si>
  <si>
    <t>Mostaganem</t>
  </si>
  <si>
    <t>DZ010</t>
  </si>
  <si>
    <t>Oran</t>
  </si>
  <si>
    <t>DZ011</t>
  </si>
  <si>
    <t>Skikda</t>
  </si>
  <si>
    <t>DZ012</t>
  </si>
  <si>
    <t>Tipaza</t>
  </si>
  <si>
    <t>DZ013</t>
  </si>
  <si>
    <t>Tizi Ouzou</t>
  </si>
  <si>
    <t>DZ014</t>
  </si>
  <si>
    <t>Tlemcen</t>
  </si>
  <si>
    <t>EE009</t>
  </si>
  <si>
    <t>EE00A</t>
  </si>
  <si>
    <t>EG001</t>
  </si>
  <si>
    <t>Al Buhayrah (behera)</t>
  </si>
  <si>
    <t>EG002</t>
  </si>
  <si>
    <t>Al Daqahliyah (dakahlia)</t>
  </si>
  <si>
    <t>EG003</t>
  </si>
  <si>
    <t>Al Iskandariyah (alex.)</t>
  </si>
  <si>
    <t>EG004</t>
  </si>
  <si>
    <t>As Ismailiyah (ismailia)</t>
  </si>
  <si>
    <t>EG005</t>
  </si>
  <si>
    <t>Ash Sharqiyah (sharkia)</t>
  </si>
  <si>
    <t>EG006</t>
  </si>
  <si>
    <t>Bur Said (port Said)</t>
  </si>
  <si>
    <t>EG007</t>
  </si>
  <si>
    <t>Dumyat (damietta)</t>
  </si>
  <si>
    <t>EG008</t>
  </si>
  <si>
    <t>Governorate of Cairo</t>
  </si>
  <si>
    <t>EG009</t>
  </si>
  <si>
    <t>Kafr-el-sheikh</t>
  </si>
  <si>
    <t>EG010</t>
  </si>
  <si>
    <t>Matruh</t>
  </si>
  <si>
    <t>Ελλάδα </t>
  </si>
  <si>
    <t xml:space="preserve">Αττική </t>
  </si>
  <si>
    <t>Aττική</t>
  </si>
  <si>
    <t>EL301</t>
  </si>
  <si>
    <t>Βόρειος Τομέας Αθηνών</t>
  </si>
  <si>
    <t>EL302</t>
  </si>
  <si>
    <t>Δυτικός Τομέας Αθηνών</t>
  </si>
  <si>
    <t>EL303</t>
  </si>
  <si>
    <t>Κεντρικός Τομέας Αθηνών</t>
  </si>
  <si>
    <t>EL304</t>
  </si>
  <si>
    <t>Νότιος Τομέας Αθηνών</t>
  </si>
  <si>
    <t>EL305</t>
  </si>
  <si>
    <t>Ανατολική Αττική</t>
  </si>
  <si>
    <t>EL306</t>
  </si>
  <si>
    <t>Δυτική Αττική</t>
  </si>
  <si>
    <t>EL307</t>
  </si>
  <si>
    <t>Πειραιάς, Νήσοι</t>
  </si>
  <si>
    <t>Νησιά Αιγαίου, Κρήτη</t>
  </si>
  <si>
    <t>Βόρειο Αιγαίο</t>
  </si>
  <si>
    <t>Λέσβος, Λήμνος</t>
  </si>
  <si>
    <t>Ικαρία, Σάμος</t>
  </si>
  <si>
    <t>Χίος</t>
  </si>
  <si>
    <t>Νότιο Αιγαίο</t>
  </si>
  <si>
    <t>Κάλυμνος, Κάρπαθος – Ηρωική Νήσος Κάσος, Κως, Ρόδος</t>
  </si>
  <si>
    <t>Άνδρος, Θήρα, Κέα, Μήλος, Μύκονος, Νάξος, Πάρος, Σύρος, Τήνος</t>
  </si>
  <si>
    <t>Κρήτη</t>
  </si>
  <si>
    <t>Ηράκλειο</t>
  </si>
  <si>
    <t>Λασίθι</t>
  </si>
  <si>
    <t>Ρέθυμνο</t>
  </si>
  <si>
    <t>Χανιά</t>
  </si>
  <si>
    <t>EL5</t>
  </si>
  <si>
    <t>Βόρεια Ελλάδα</t>
  </si>
  <si>
    <t>EL51</t>
  </si>
  <si>
    <t>Aνατολική Μακεδονία, Θράκη</t>
  </si>
  <si>
    <t>EL511</t>
  </si>
  <si>
    <t>Έβρος</t>
  </si>
  <si>
    <t>EL512</t>
  </si>
  <si>
    <t>Ξάνθη</t>
  </si>
  <si>
    <t>EL513</t>
  </si>
  <si>
    <t>Ροδόπη</t>
  </si>
  <si>
    <t>EL514</t>
  </si>
  <si>
    <t>Δράμα</t>
  </si>
  <si>
    <t>EL515</t>
  </si>
  <si>
    <t>Θάσος, Καβάλα</t>
  </si>
  <si>
    <t>EL52</t>
  </si>
  <si>
    <t>Κεντρική Μακεδονία</t>
  </si>
  <si>
    <t>EL521</t>
  </si>
  <si>
    <t>Ημαθία</t>
  </si>
  <si>
    <t>EL522</t>
  </si>
  <si>
    <t>Θεσσαλονίκη</t>
  </si>
  <si>
    <t>EL523</t>
  </si>
  <si>
    <t>Κιλκίς</t>
  </si>
  <si>
    <t>EL524</t>
  </si>
  <si>
    <t>Πέλλα</t>
  </si>
  <si>
    <t>EL525</t>
  </si>
  <si>
    <t>Πιερία</t>
  </si>
  <si>
    <t>EL526</t>
  </si>
  <si>
    <t>Σέρρες</t>
  </si>
  <si>
    <t>EL527</t>
  </si>
  <si>
    <t>Χαλκιδική</t>
  </si>
  <si>
    <t>EL53</t>
  </si>
  <si>
    <t>Δυτική Μακεδονία</t>
  </si>
  <si>
    <t>EL531</t>
  </si>
  <si>
    <t>Γρεβενά, Κοζάνη</t>
  </si>
  <si>
    <t>EL532</t>
  </si>
  <si>
    <t>Καστοριά</t>
  </si>
  <si>
    <t>EL533</t>
  </si>
  <si>
    <t>Φλώρινα</t>
  </si>
  <si>
    <t>EL54</t>
  </si>
  <si>
    <t>Ήπειρος</t>
  </si>
  <si>
    <t>EL541</t>
  </si>
  <si>
    <t>Άρτα, Πρέβεζα</t>
  </si>
  <si>
    <t>EL542</t>
  </si>
  <si>
    <t>Θεσπρωτία</t>
  </si>
  <si>
    <t>EL543</t>
  </si>
  <si>
    <t>Ιωάννινα</t>
  </si>
  <si>
    <t>EL6</t>
  </si>
  <si>
    <t>Κεντρική Ελλάδα</t>
  </si>
  <si>
    <t>EL61</t>
  </si>
  <si>
    <t>Θεσσαλία</t>
  </si>
  <si>
    <t>EL611</t>
  </si>
  <si>
    <t>Καρδίτσα, Τρίκαλα</t>
  </si>
  <si>
    <t>EL612</t>
  </si>
  <si>
    <t>Λάρισα</t>
  </si>
  <si>
    <t>EL613</t>
  </si>
  <si>
    <t>Μαγνησία, Σποράδες</t>
  </si>
  <si>
    <t>EL62</t>
  </si>
  <si>
    <t>Ιόνια Νησιά</t>
  </si>
  <si>
    <t>EL621</t>
  </si>
  <si>
    <t>Ζάκυνθος</t>
  </si>
  <si>
    <t>EL622</t>
  </si>
  <si>
    <t>Κέρκυρα</t>
  </si>
  <si>
    <t>EL623</t>
  </si>
  <si>
    <t>Ιθάκη, Κεφαλληνία</t>
  </si>
  <si>
    <t>EL624</t>
  </si>
  <si>
    <t>Λευκάδα</t>
  </si>
  <si>
    <t>EL63</t>
  </si>
  <si>
    <t>Δυτική Ελλάδα</t>
  </si>
  <si>
    <t>EL631</t>
  </si>
  <si>
    <t>Αιτωλοακαρνανία</t>
  </si>
  <si>
    <t>EL632</t>
  </si>
  <si>
    <t>Αχαΐα</t>
  </si>
  <si>
    <t>EL633</t>
  </si>
  <si>
    <t>Ηλεία</t>
  </si>
  <si>
    <t>EL64</t>
  </si>
  <si>
    <t>Στερεά Ελλάδα</t>
  </si>
  <si>
    <t>EL641</t>
  </si>
  <si>
    <t>Βοιωτία</t>
  </si>
  <si>
    <t>EL642</t>
  </si>
  <si>
    <t>Εύβοια</t>
  </si>
  <si>
    <t>EL643</t>
  </si>
  <si>
    <t>Ευρυτανία</t>
  </si>
  <si>
    <t>EL644</t>
  </si>
  <si>
    <t>Φθιώτιδα</t>
  </si>
  <si>
    <t>EL645</t>
  </si>
  <si>
    <t>Φωκίδα</t>
  </si>
  <si>
    <t>EL65</t>
  </si>
  <si>
    <t>Πελοπόννησος</t>
  </si>
  <si>
    <t>EL651</t>
  </si>
  <si>
    <t>Αργολίδα, Αρκαδία</t>
  </si>
  <si>
    <t>EL652</t>
  </si>
  <si>
    <t>Κορινθία</t>
  </si>
  <si>
    <t>EL653</t>
  </si>
  <si>
    <t>Λακωνία, Μεσσηνία</t>
  </si>
  <si>
    <t>España</t>
  </si>
  <si>
    <t>Noroeste</t>
  </si>
  <si>
    <t>Noreste</t>
  </si>
  <si>
    <t>Araba/Álava</t>
  </si>
  <si>
    <t>Gipuzkoa</t>
  </si>
  <si>
    <t>Bizkaia</t>
  </si>
  <si>
    <t>Centro (ES)</t>
  </si>
  <si>
    <t>Este</t>
  </si>
  <si>
    <t xml:space="preserve">Comunitat Valenciana </t>
  </si>
  <si>
    <t>Alicante/Alacant</t>
  </si>
  <si>
    <t>Castellón/Castelló</t>
  </si>
  <si>
    <t>Valencia/València</t>
  </si>
  <si>
    <t>Sur</t>
  </si>
  <si>
    <t>Ciudad de Ceuta</t>
  </si>
  <si>
    <t>Ciudad de Melilla</t>
  </si>
  <si>
    <t>Suomi/Finland</t>
  </si>
  <si>
    <t>Manner-Suomi</t>
  </si>
  <si>
    <t>FI1D8</t>
  </si>
  <si>
    <t>FI1D9</t>
  </si>
  <si>
    <t>France</t>
  </si>
  <si>
    <t>Ile-de-France</t>
  </si>
  <si>
    <t xml:space="preserve">Seine-et-Marne </t>
  </si>
  <si>
    <t xml:space="preserve">Yvelines </t>
  </si>
  <si>
    <t xml:space="preserve">Hauts-de-Seine </t>
  </si>
  <si>
    <t xml:space="preserve">Seine-Saint-Denis </t>
  </si>
  <si>
    <t>Val-d’Oise</t>
  </si>
  <si>
    <t>FRB</t>
  </si>
  <si>
    <t>Centre — Val de Loire</t>
  </si>
  <si>
    <t>FRB0</t>
  </si>
  <si>
    <t>FRB01</t>
  </si>
  <si>
    <t>FRB02</t>
  </si>
  <si>
    <t>FRB03</t>
  </si>
  <si>
    <t>FRB04</t>
  </si>
  <si>
    <t>FRB05</t>
  </si>
  <si>
    <t>FRB06</t>
  </si>
  <si>
    <t>FRC</t>
  </si>
  <si>
    <t>Bourgogne-Franche-Comté</t>
  </si>
  <si>
    <t>FRC1</t>
  </si>
  <si>
    <t>FRC11</t>
  </si>
  <si>
    <t>Côte-d’Or</t>
  </si>
  <si>
    <t>FRC12</t>
  </si>
  <si>
    <t>FRC13</t>
  </si>
  <si>
    <t>FRC14</t>
  </si>
  <si>
    <t>FRC2</t>
  </si>
  <si>
    <t>FRC21</t>
  </si>
  <si>
    <t>FRC22</t>
  </si>
  <si>
    <t>FRC23</t>
  </si>
  <si>
    <t>FRC24</t>
  </si>
  <si>
    <t>FRD</t>
  </si>
  <si>
    <t>Normandie</t>
  </si>
  <si>
    <t>FRD1</t>
  </si>
  <si>
    <t xml:space="preserve">Basse-Normandie </t>
  </si>
  <si>
    <t>FRD11</t>
  </si>
  <si>
    <t xml:space="preserve">Calvados </t>
  </si>
  <si>
    <t>FRD12</t>
  </si>
  <si>
    <t xml:space="preserve">Manche </t>
  </si>
  <si>
    <t>FRD13</t>
  </si>
  <si>
    <t>FRD2</t>
  </si>
  <si>
    <t xml:space="preserve">Haute-Normandie </t>
  </si>
  <si>
    <t>FRD21</t>
  </si>
  <si>
    <t>FRD22</t>
  </si>
  <si>
    <t>FRE</t>
  </si>
  <si>
    <t>Hauts-de-France</t>
  </si>
  <si>
    <t>FRE1</t>
  </si>
  <si>
    <t>Nord-Pas de Calais</t>
  </si>
  <si>
    <t>FRE11</t>
  </si>
  <si>
    <t>FRE12</t>
  </si>
  <si>
    <t>FRE2</t>
  </si>
  <si>
    <t>FRE21</t>
  </si>
  <si>
    <t>FRE22</t>
  </si>
  <si>
    <t>FRE23</t>
  </si>
  <si>
    <t>FRF</t>
  </si>
  <si>
    <t>Grand Est</t>
  </si>
  <si>
    <t>FRF1</t>
  </si>
  <si>
    <t>FRF11</t>
  </si>
  <si>
    <t>FRF12</t>
  </si>
  <si>
    <t>FRF2</t>
  </si>
  <si>
    <t>FRF21</t>
  </si>
  <si>
    <t>FRF22</t>
  </si>
  <si>
    <t>FRF23</t>
  </si>
  <si>
    <t>FRF24</t>
  </si>
  <si>
    <t>FRF3</t>
  </si>
  <si>
    <t>FRF31</t>
  </si>
  <si>
    <t xml:space="preserve">Meurthe-et-Moselle </t>
  </si>
  <si>
    <t>FRF32</t>
  </si>
  <si>
    <t xml:space="preserve">Meuse </t>
  </si>
  <si>
    <t>FRF33</t>
  </si>
  <si>
    <t>FRF34</t>
  </si>
  <si>
    <t>FRG</t>
  </si>
  <si>
    <t>FRG0</t>
  </si>
  <si>
    <t>FRG01</t>
  </si>
  <si>
    <t>FRG02</t>
  </si>
  <si>
    <t>FRG03</t>
  </si>
  <si>
    <t>FRG04</t>
  </si>
  <si>
    <t>FRG05</t>
  </si>
  <si>
    <t>FRH</t>
  </si>
  <si>
    <t>FRH0</t>
  </si>
  <si>
    <t>FRH01</t>
  </si>
  <si>
    <t>Côtes-d’Armor</t>
  </si>
  <si>
    <t>FRH02</t>
  </si>
  <si>
    <t>FRH03</t>
  </si>
  <si>
    <t>FRH04</t>
  </si>
  <si>
    <t>FRI</t>
  </si>
  <si>
    <t>Nouvelle-Aquitaine</t>
  </si>
  <si>
    <t>FRI1</t>
  </si>
  <si>
    <t>FRI11</t>
  </si>
  <si>
    <t>FRI12</t>
  </si>
  <si>
    <t>FRI13</t>
  </si>
  <si>
    <t>FRI14</t>
  </si>
  <si>
    <t>FRI15</t>
  </si>
  <si>
    <t>FRI2</t>
  </si>
  <si>
    <t>FRI21</t>
  </si>
  <si>
    <t>FRI22</t>
  </si>
  <si>
    <t>FRI23</t>
  </si>
  <si>
    <t>FRI3</t>
  </si>
  <si>
    <t>FRI31</t>
  </si>
  <si>
    <t>FRI32</t>
  </si>
  <si>
    <t>FRI33</t>
  </si>
  <si>
    <t>FRI34</t>
  </si>
  <si>
    <t>FRJ</t>
  </si>
  <si>
    <t>Occitanie</t>
  </si>
  <si>
    <t>FRJ1</t>
  </si>
  <si>
    <t>FRJ11</t>
  </si>
  <si>
    <t>FRJ12</t>
  </si>
  <si>
    <t>FRJ13</t>
  </si>
  <si>
    <t>FRJ14</t>
  </si>
  <si>
    <t>FRJ15</t>
  </si>
  <si>
    <t>FRJ2</t>
  </si>
  <si>
    <t>FRJ21</t>
  </si>
  <si>
    <t>FRJ22</t>
  </si>
  <si>
    <t>FRJ23</t>
  </si>
  <si>
    <t>FRJ24</t>
  </si>
  <si>
    <t>FRJ25</t>
  </si>
  <si>
    <t>FRJ26</t>
  </si>
  <si>
    <t xml:space="preserve">Hautes-Pyrénées </t>
  </si>
  <si>
    <t>FRJ27</t>
  </si>
  <si>
    <t>FRJ28</t>
  </si>
  <si>
    <t>FRK</t>
  </si>
  <si>
    <t>Auvergne-Rhône-Alpes</t>
  </si>
  <si>
    <t>FRK1</t>
  </si>
  <si>
    <t>FRK11</t>
  </si>
  <si>
    <t>FRK12</t>
  </si>
  <si>
    <t>FRK13</t>
  </si>
  <si>
    <t>FRK14</t>
  </si>
  <si>
    <t>FRK2</t>
  </si>
  <si>
    <t>FRK21</t>
  </si>
  <si>
    <t>FRK22</t>
  </si>
  <si>
    <t>FRK23</t>
  </si>
  <si>
    <t>FRK24</t>
  </si>
  <si>
    <t>FRK25</t>
  </si>
  <si>
    <t>FRK26</t>
  </si>
  <si>
    <t>FRK27</t>
  </si>
  <si>
    <t>FRK28</t>
  </si>
  <si>
    <t>FRL</t>
  </si>
  <si>
    <t>Provence-Alpes-Côte d’Azur</t>
  </si>
  <si>
    <t>FRL0</t>
  </si>
  <si>
    <t>FRL01</t>
  </si>
  <si>
    <t>FRL02</t>
  </si>
  <si>
    <t xml:space="preserve">Hautes-Alpes </t>
  </si>
  <si>
    <t>FRL03</t>
  </si>
  <si>
    <t>FRL04</t>
  </si>
  <si>
    <t>FRL05</t>
  </si>
  <si>
    <t>FRL06</t>
  </si>
  <si>
    <t>FRM</t>
  </si>
  <si>
    <t>FRM0</t>
  </si>
  <si>
    <t>FRM01</t>
  </si>
  <si>
    <t>FRM02</t>
  </si>
  <si>
    <t>FRY</t>
  </si>
  <si>
    <t>RUP FR — Régions Ultrapériphériques Françaises</t>
  </si>
  <si>
    <t>FRY1</t>
  </si>
  <si>
    <t>FRY10</t>
  </si>
  <si>
    <t>FRY2</t>
  </si>
  <si>
    <t xml:space="preserve">Martinique </t>
  </si>
  <si>
    <t>FRY20</t>
  </si>
  <si>
    <t>FRY3</t>
  </si>
  <si>
    <t>FRY30</t>
  </si>
  <si>
    <t>FRY4</t>
  </si>
  <si>
    <t xml:space="preserve">La Réunion </t>
  </si>
  <si>
    <t>FRY40</t>
  </si>
  <si>
    <t>La Réunion</t>
  </si>
  <si>
    <t>FRY5</t>
  </si>
  <si>
    <t>FRY50</t>
  </si>
  <si>
    <t xml:space="preserve">Mayotte </t>
  </si>
  <si>
    <t>GE</t>
  </si>
  <si>
    <t>Georgia</t>
  </si>
  <si>
    <t>GH</t>
  </si>
  <si>
    <t>Ghana</t>
  </si>
  <si>
    <t>GM</t>
  </si>
  <si>
    <t>Gambia</t>
  </si>
  <si>
    <t>Hrvatska</t>
  </si>
  <si>
    <t>HR02</t>
  </si>
  <si>
    <t>Panonska Hrvatska</t>
  </si>
  <si>
    <t>HR021</t>
  </si>
  <si>
    <t>HR022</t>
  </si>
  <si>
    <t>HR023</t>
  </si>
  <si>
    <t>HR024</t>
  </si>
  <si>
    <t>HR025</t>
  </si>
  <si>
    <t>HR026</t>
  </si>
  <si>
    <t>HR027</t>
  </si>
  <si>
    <t>HR028</t>
  </si>
  <si>
    <t>HR05</t>
  </si>
  <si>
    <t>HR050</t>
  </si>
  <si>
    <t>HR06</t>
  </si>
  <si>
    <t>Sjeverna Hrvatska</t>
  </si>
  <si>
    <t>HR061</t>
  </si>
  <si>
    <t>HR062</t>
  </si>
  <si>
    <t>HR063</t>
  </si>
  <si>
    <t>HR064</t>
  </si>
  <si>
    <t>HR065</t>
  </si>
  <si>
    <t>Magyarország</t>
  </si>
  <si>
    <t>HU11</t>
  </si>
  <si>
    <t>HU110</t>
  </si>
  <si>
    <t>HU12</t>
  </si>
  <si>
    <t>HU120</t>
  </si>
  <si>
    <t>Dunántúl</t>
  </si>
  <si>
    <t>Alföld és Észak</t>
  </si>
  <si>
    <t>Éire/Ireland</t>
  </si>
  <si>
    <t>Ireland</t>
  </si>
  <si>
    <t>IE04</t>
  </si>
  <si>
    <t>Northern and Western</t>
  </si>
  <si>
    <t>IE041</t>
  </si>
  <si>
    <t>IE042</t>
  </si>
  <si>
    <t>IE05</t>
  </si>
  <si>
    <t>Southern</t>
  </si>
  <si>
    <t>IE051</t>
  </si>
  <si>
    <t xml:space="preserve">Mid-West </t>
  </si>
  <si>
    <t>IE052</t>
  </si>
  <si>
    <t xml:space="preserve">South-East </t>
  </si>
  <si>
    <t>IE053</t>
  </si>
  <si>
    <t xml:space="preserve">South-West </t>
  </si>
  <si>
    <t>IE06</t>
  </si>
  <si>
    <t>Eastern and Midland</t>
  </si>
  <si>
    <t>IE061</t>
  </si>
  <si>
    <t>IE062</t>
  </si>
  <si>
    <t>IE063</t>
  </si>
  <si>
    <t>IL</t>
  </si>
  <si>
    <t>Israel</t>
  </si>
  <si>
    <t>ISZ</t>
  </si>
  <si>
    <t>ISZZ</t>
  </si>
  <si>
    <t>ISZZZ</t>
  </si>
  <si>
    <t>Italia</t>
  </si>
  <si>
    <t>Nord-Ovest</t>
  </si>
  <si>
    <t>Valle d’Aosta/Vallée d’Aoste</t>
  </si>
  <si>
    <t>Sud</t>
  </si>
  <si>
    <t>L’Aquila</t>
  </si>
  <si>
    <t>Isole</t>
  </si>
  <si>
    <t>ITG2D</t>
  </si>
  <si>
    <t>ITG2E</t>
  </si>
  <si>
    <t>ITG2F</t>
  </si>
  <si>
    <t>ITG2G</t>
  </si>
  <si>
    <t>ITG2H</t>
  </si>
  <si>
    <t>Sud Sardegna</t>
  </si>
  <si>
    <t>Reggio nell’Emilia</t>
  </si>
  <si>
    <t>Centro (IT)</t>
  </si>
  <si>
    <t>JO001</t>
  </si>
  <si>
    <t>Ajloun</t>
  </si>
  <si>
    <t>JO002</t>
  </si>
  <si>
    <t>Amman</t>
  </si>
  <si>
    <t>JO003</t>
  </si>
  <si>
    <t>Aqaba</t>
  </si>
  <si>
    <t>JO004</t>
  </si>
  <si>
    <t>Balqa</t>
  </si>
  <si>
    <t>JO005</t>
  </si>
  <si>
    <t>Irbid</t>
  </si>
  <si>
    <t>JO006</t>
  </si>
  <si>
    <t>Jarash</t>
  </si>
  <si>
    <t>JO007</t>
  </si>
  <si>
    <t>Karak</t>
  </si>
  <si>
    <t>JO008</t>
  </si>
  <si>
    <t>Ma'an</t>
  </si>
  <si>
    <t>JO009</t>
  </si>
  <si>
    <t>Madaba</t>
  </si>
  <si>
    <t>JO010</t>
  </si>
  <si>
    <t>Mafraq</t>
  </si>
  <si>
    <t>JO011</t>
  </si>
  <si>
    <t>Tafiela</t>
  </si>
  <si>
    <t>JO012</t>
  </si>
  <si>
    <t>Zarqa</t>
  </si>
  <si>
    <t>LB</t>
  </si>
  <si>
    <t>Lebanon</t>
  </si>
  <si>
    <t>LIZ</t>
  </si>
  <si>
    <t>LIZZ</t>
  </si>
  <si>
    <t>LIZZZ</t>
  </si>
  <si>
    <t>LT01</t>
  </si>
  <si>
    <t>Sostinės regionas</t>
  </si>
  <si>
    <t>LT011</t>
  </si>
  <si>
    <t>LT02</t>
  </si>
  <si>
    <t xml:space="preserve">Vidurio ir vakarų Lietuvos regionas </t>
  </si>
  <si>
    <t>LT021</t>
  </si>
  <si>
    <t>LT022</t>
  </si>
  <si>
    <t>LT023</t>
  </si>
  <si>
    <t>LT024</t>
  </si>
  <si>
    <t>LT025</t>
  </si>
  <si>
    <t>LT026</t>
  </si>
  <si>
    <t>LT027</t>
  </si>
  <si>
    <t>LT028</t>
  </si>
  <si>
    <t>LT029</t>
  </si>
  <si>
    <t>Maroc</t>
  </si>
  <si>
    <t xml:space="preserve">Црна Гора </t>
  </si>
  <si>
    <t>ME0</t>
  </si>
  <si>
    <t>ME00</t>
  </si>
  <si>
    <t>Црна Гора</t>
  </si>
  <si>
    <t>ME000</t>
  </si>
  <si>
    <t>MEZ</t>
  </si>
  <si>
    <t>MEZZ</t>
  </si>
  <si>
    <t>MEZZZ</t>
  </si>
  <si>
    <t>Северна Македонија</t>
  </si>
  <si>
    <t>MK0</t>
  </si>
  <si>
    <t>MK00</t>
  </si>
  <si>
    <t>MK001</t>
  </si>
  <si>
    <t>Вардарски</t>
  </si>
  <si>
    <t>MK002</t>
  </si>
  <si>
    <t>Источен</t>
  </si>
  <si>
    <t>MK003</t>
  </si>
  <si>
    <t>Југозападен</t>
  </si>
  <si>
    <t>MK004</t>
  </si>
  <si>
    <t>Југоисточен</t>
  </si>
  <si>
    <t>MK005</t>
  </si>
  <si>
    <t>Пелагониски</t>
  </si>
  <si>
    <t>MK006</t>
  </si>
  <si>
    <t>Полошки</t>
  </si>
  <si>
    <t>MK007</t>
  </si>
  <si>
    <t>Североисточен</t>
  </si>
  <si>
    <t>MK008</t>
  </si>
  <si>
    <t>Скопски</t>
  </si>
  <si>
    <t>MKZ</t>
  </si>
  <si>
    <t>MKZZ</t>
  </si>
  <si>
    <t>MKZZZ</t>
  </si>
  <si>
    <t>Gozo and Comino/Għawdex u Kemmuna</t>
  </si>
  <si>
    <t>Nederland</t>
  </si>
  <si>
    <t>Noord-Nederland</t>
  </si>
  <si>
    <t>NL124</t>
  </si>
  <si>
    <t>NL125</t>
  </si>
  <si>
    <t>NL126</t>
  </si>
  <si>
    <t>Oost-Nederland</t>
  </si>
  <si>
    <t>West-Nederland</t>
  </si>
  <si>
    <t>NL328</t>
  </si>
  <si>
    <t>NL329</t>
  </si>
  <si>
    <t>Agglomeratie ’s-Gravenhage</t>
  </si>
  <si>
    <t>NL33B</t>
  </si>
  <si>
    <t>NL33C</t>
  </si>
  <si>
    <t>Zuid-Nederland</t>
  </si>
  <si>
    <t>Innlandet</t>
  </si>
  <si>
    <t>NO020</t>
  </si>
  <si>
    <t>NO060</t>
  </si>
  <si>
    <t>NO074</t>
  </si>
  <si>
    <t>Troms og Finnmark</t>
  </si>
  <si>
    <t>NO08</t>
  </si>
  <si>
    <t>Oslo og Viken</t>
  </si>
  <si>
    <t>NO081</t>
  </si>
  <si>
    <t>NO082</t>
  </si>
  <si>
    <t>Viken</t>
  </si>
  <si>
    <t>NO09</t>
  </si>
  <si>
    <t>Agder og Sør-Østlandet</t>
  </si>
  <si>
    <t>NO091</t>
  </si>
  <si>
    <t>Vestfold og Telemark</t>
  </si>
  <si>
    <t>NO092</t>
  </si>
  <si>
    <t>Agder</t>
  </si>
  <si>
    <t>NO0A</t>
  </si>
  <si>
    <t>NO0A1</t>
  </si>
  <si>
    <t>NO0A2</t>
  </si>
  <si>
    <t>Vestland</t>
  </si>
  <si>
    <t>NO0A3</t>
  </si>
  <si>
    <t>Møre og Romsdal</t>
  </si>
  <si>
    <t>NO0B</t>
  </si>
  <si>
    <t>Svalbard og Jan Mayen</t>
  </si>
  <si>
    <t>NO0B1</t>
  </si>
  <si>
    <t>Jan Mayen</t>
  </si>
  <si>
    <t>NO0B2</t>
  </si>
  <si>
    <t>Svalbard</t>
  </si>
  <si>
    <t>NOZ</t>
  </si>
  <si>
    <t>NOZZ</t>
  </si>
  <si>
    <t>NOZZZ</t>
  </si>
  <si>
    <t>Polska</t>
  </si>
  <si>
    <t>Makroregion południowy</t>
  </si>
  <si>
    <t>PL218</t>
  </si>
  <si>
    <t>PL219</t>
  </si>
  <si>
    <t>Nowotarski</t>
  </si>
  <si>
    <t>PL21A</t>
  </si>
  <si>
    <t>Makroregion północno-zachodni</t>
  </si>
  <si>
    <t>PL426</t>
  </si>
  <si>
    <t>PL427</t>
  </si>
  <si>
    <t>Szczecinecko-pyrzycki</t>
  </si>
  <si>
    <t>PL428</t>
  </si>
  <si>
    <t>Makroregion południowo-zachodni</t>
  </si>
  <si>
    <t>Legnicko-głogowski</t>
  </si>
  <si>
    <t>PL523</t>
  </si>
  <si>
    <t>PL524</t>
  </si>
  <si>
    <t>Makroregion północny</t>
  </si>
  <si>
    <t>Kujawsko-pomorskie</t>
  </si>
  <si>
    <t>Bydgosko-toruński</t>
  </si>
  <si>
    <t>PL616</t>
  </si>
  <si>
    <t>PL617</t>
  </si>
  <si>
    <t>Inowrocławski</t>
  </si>
  <si>
    <t>PL618</t>
  </si>
  <si>
    <t>Świecki</t>
  </si>
  <si>
    <t>PL619</t>
  </si>
  <si>
    <t>Warmińsko-mazurskie</t>
  </si>
  <si>
    <t>PL636</t>
  </si>
  <si>
    <t>PL637</t>
  </si>
  <si>
    <t>Chojnicki</t>
  </si>
  <si>
    <t>PL638</t>
  </si>
  <si>
    <t>PL7</t>
  </si>
  <si>
    <t>Makroregion centralny</t>
  </si>
  <si>
    <t>PL71</t>
  </si>
  <si>
    <t>PL711</t>
  </si>
  <si>
    <t>PL712</t>
  </si>
  <si>
    <t>PL713</t>
  </si>
  <si>
    <t>PL714</t>
  </si>
  <si>
    <t>PL715</t>
  </si>
  <si>
    <t>PL72</t>
  </si>
  <si>
    <t>PL721</t>
  </si>
  <si>
    <t>PL722</t>
  </si>
  <si>
    <t>PL8</t>
  </si>
  <si>
    <t>Makroregion wschodni</t>
  </si>
  <si>
    <t>PL81</t>
  </si>
  <si>
    <t>PL811</t>
  </si>
  <si>
    <t>PL812</t>
  </si>
  <si>
    <t>PL814</t>
  </si>
  <si>
    <t>PL815</t>
  </si>
  <si>
    <t>PL82</t>
  </si>
  <si>
    <t>PL821</t>
  </si>
  <si>
    <t>PL822</t>
  </si>
  <si>
    <t>PL823</t>
  </si>
  <si>
    <t>PL824</t>
  </si>
  <si>
    <t>PL84</t>
  </si>
  <si>
    <t>PL841</t>
  </si>
  <si>
    <t>PL842</t>
  </si>
  <si>
    <t>PL843</t>
  </si>
  <si>
    <t>PL9</t>
  </si>
  <si>
    <t>Makroregion województwo mazowieckie</t>
  </si>
  <si>
    <t>PL91</t>
  </si>
  <si>
    <t>Warszawski stołeczny</t>
  </si>
  <si>
    <t>PL911</t>
  </si>
  <si>
    <t>PL912</t>
  </si>
  <si>
    <t>Warszawski wschodni</t>
  </si>
  <si>
    <t>PL913</t>
  </si>
  <si>
    <t>Warszawski zachodni</t>
  </si>
  <si>
    <t>PL92</t>
  </si>
  <si>
    <t>Mazowiecki regionalny</t>
  </si>
  <si>
    <t>PL921</t>
  </si>
  <si>
    <t>PL922</t>
  </si>
  <si>
    <t>Ciechanowski</t>
  </si>
  <si>
    <t>PL923</t>
  </si>
  <si>
    <t>Płocki</t>
  </si>
  <si>
    <t>PL924</t>
  </si>
  <si>
    <t>Ostrołęcki</t>
  </si>
  <si>
    <t>PL925</t>
  </si>
  <si>
    <t>Siedlecki</t>
  </si>
  <si>
    <t>PL926</t>
  </si>
  <si>
    <t>Żyrardowski</t>
  </si>
  <si>
    <t>PS</t>
  </si>
  <si>
    <t>Palestine</t>
  </si>
  <si>
    <t>Portugal</t>
  </si>
  <si>
    <t>Continente</t>
  </si>
  <si>
    <t>Alto Minho</t>
  </si>
  <si>
    <t>PT119</t>
  </si>
  <si>
    <t>PT11A</t>
  </si>
  <si>
    <t>Área Metropolitana do Porto</t>
  </si>
  <si>
    <t>PT11B</t>
  </si>
  <si>
    <t>Alto Tâmega</t>
  </si>
  <si>
    <t>PT11C</t>
  </si>
  <si>
    <t>Tâmega e Sousa</t>
  </si>
  <si>
    <t>PT11D</t>
  </si>
  <si>
    <t>PT11E</t>
  </si>
  <si>
    <t>Terras de Trás-os-Montes</t>
  </si>
  <si>
    <t>PT16D</t>
  </si>
  <si>
    <t>Região de Aveiro</t>
  </si>
  <si>
    <t>PT16E</t>
  </si>
  <si>
    <t>Região de Coimbra</t>
  </si>
  <si>
    <t>PT16F</t>
  </si>
  <si>
    <t>Região de Leiria</t>
  </si>
  <si>
    <t>PT16G</t>
  </si>
  <si>
    <t>Viseu Dão Lafões</t>
  </si>
  <si>
    <t>PT16H</t>
  </si>
  <si>
    <t>Beira Baixa</t>
  </si>
  <si>
    <t>PT16I</t>
  </si>
  <si>
    <t>PT16J</t>
  </si>
  <si>
    <t>Beiras e Serra da Estrela</t>
  </si>
  <si>
    <t>Área Metropolitana de Lisboa</t>
  </si>
  <si>
    <t>PT170</t>
  </si>
  <si>
    <t>PT186</t>
  </si>
  <si>
    <t>PT187</t>
  </si>
  <si>
    <t>România</t>
  </si>
  <si>
    <t>Macroregiunea Unu</t>
  </si>
  <si>
    <t>Macroregiunea Doi</t>
  </si>
  <si>
    <t>Macroregiunea Trei</t>
  </si>
  <si>
    <t>Sud-Muntenia</t>
  </si>
  <si>
    <t>Bucureşti-Ilfov</t>
  </si>
  <si>
    <t>Macroregiunea Patru</t>
  </si>
  <si>
    <t>Srbija/Сpбија</t>
  </si>
  <si>
    <t>RS1</t>
  </si>
  <si>
    <t xml:space="preserve">Србија - север </t>
  </si>
  <si>
    <t>RS11</t>
  </si>
  <si>
    <t>Београдски регион</t>
  </si>
  <si>
    <t>RS110</t>
  </si>
  <si>
    <t>Београдска област</t>
  </si>
  <si>
    <t>RS12</t>
  </si>
  <si>
    <t>Регион Војводине</t>
  </si>
  <si>
    <t>RS121</t>
  </si>
  <si>
    <t>Западнобачка област</t>
  </si>
  <si>
    <t>RS122</t>
  </si>
  <si>
    <t>Јужнобанатска област</t>
  </si>
  <si>
    <t>RS123</t>
  </si>
  <si>
    <t>Јужнобачка област</t>
  </si>
  <si>
    <t>RS124</t>
  </si>
  <si>
    <t>Севернобанатска област</t>
  </si>
  <si>
    <t>RS125</t>
  </si>
  <si>
    <t>Севернобачка област</t>
  </si>
  <si>
    <t>RS126</t>
  </si>
  <si>
    <t>Средњобанатска област</t>
  </si>
  <si>
    <t>RS127</t>
  </si>
  <si>
    <t>Сремска област</t>
  </si>
  <si>
    <t>RS2</t>
  </si>
  <si>
    <t xml:space="preserve">Србија - југ </t>
  </si>
  <si>
    <t>RS21</t>
  </si>
  <si>
    <t>Регион Шумадије и Западне Србије</t>
  </si>
  <si>
    <t>RS211</t>
  </si>
  <si>
    <t>Златиборска област</t>
  </si>
  <si>
    <t>RS212</t>
  </si>
  <si>
    <t>Колубарска област</t>
  </si>
  <si>
    <t>RS213</t>
  </si>
  <si>
    <t>Мачванска област</t>
  </si>
  <si>
    <t>RS214</t>
  </si>
  <si>
    <t>Моравичка област</t>
  </si>
  <si>
    <t>RS215</t>
  </si>
  <si>
    <t>Поморавска област</t>
  </si>
  <si>
    <t>RS216</t>
  </si>
  <si>
    <t>Расинска област</t>
  </si>
  <si>
    <t>RS217</t>
  </si>
  <si>
    <t>Рашка област</t>
  </si>
  <si>
    <t>RS218</t>
  </si>
  <si>
    <t>Шумадијска област</t>
  </si>
  <si>
    <t>RS22</t>
  </si>
  <si>
    <t>Регион Јужне и Источне Србије</t>
  </si>
  <si>
    <t>RS221</t>
  </si>
  <si>
    <t>Борска област</t>
  </si>
  <si>
    <t>RS222</t>
  </si>
  <si>
    <t>Браничевска област</t>
  </si>
  <si>
    <t>RS223</t>
  </si>
  <si>
    <t>Зајечарска област</t>
  </si>
  <si>
    <t>RS224</t>
  </si>
  <si>
    <t>Јабланичка област</t>
  </si>
  <si>
    <t>RS225</t>
  </si>
  <si>
    <t>Нишавска област</t>
  </si>
  <si>
    <t>RS226</t>
  </si>
  <si>
    <t>Пиротска област</t>
  </si>
  <si>
    <t>RS227</t>
  </si>
  <si>
    <t>Подунавска област</t>
  </si>
  <si>
    <t>RS228</t>
  </si>
  <si>
    <t>Пчињска област</t>
  </si>
  <si>
    <t>RS229</t>
  </si>
  <si>
    <t>Топличка област</t>
  </si>
  <si>
    <t>RSZ</t>
  </si>
  <si>
    <t>RSZZ</t>
  </si>
  <si>
    <t>RSZZZ</t>
  </si>
  <si>
    <t>RU001</t>
  </si>
  <si>
    <t>Adygea</t>
  </si>
  <si>
    <t>RU002</t>
  </si>
  <si>
    <t>Arkhangelskaya oblast</t>
  </si>
  <si>
    <t>RU003</t>
  </si>
  <si>
    <t>Kaliningradskaya oblast</t>
  </si>
  <si>
    <t>RU004</t>
  </si>
  <si>
    <t>Respublika Kareliya</t>
  </si>
  <si>
    <t>RU005</t>
  </si>
  <si>
    <t>RU006</t>
  </si>
  <si>
    <t>Krasnodar</t>
  </si>
  <si>
    <t>RU007</t>
  </si>
  <si>
    <t>Nenetskiy Avtonomniy okrug</t>
  </si>
  <si>
    <t>RU008</t>
  </si>
  <si>
    <t>Murmanskaya oblast</t>
  </si>
  <si>
    <t>RU010</t>
  </si>
  <si>
    <t>Leningradskaya oblast</t>
  </si>
  <si>
    <t>RU011</t>
  </si>
  <si>
    <t>Novgorodskaya oblast</t>
  </si>
  <si>
    <t>RU012</t>
  </si>
  <si>
    <t>Pskovskaya oblast</t>
  </si>
  <si>
    <t>RU013</t>
  </si>
  <si>
    <t>Rostov</t>
  </si>
  <si>
    <t>RU014</t>
  </si>
  <si>
    <t>Sankt-Peterburg</t>
  </si>
  <si>
    <t>RU015</t>
  </si>
  <si>
    <t>Vologda oblast</t>
  </si>
  <si>
    <t>Sverige</t>
  </si>
  <si>
    <t>Östra Sverige</t>
  </si>
  <si>
    <t>Södra Sverige</t>
  </si>
  <si>
    <t>Norra Sverige</t>
  </si>
  <si>
    <t>Slovenija</t>
  </si>
  <si>
    <t>SI03</t>
  </si>
  <si>
    <t>SI031</t>
  </si>
  <si>
    <t>SI032</t>
  </si>
  <si>
    <t>SI033</t>
  </si>
  <si>
    <t>SI034</t>
  </si>
  <si>
    <t>SI035</t>
  </si>
  <si>
    <t>SI036</t>
  </si>
  <si>
    <t>Posavska</t>
  </si>
  <si>
    <t>SI037</t>
  </si>
  <si>
    <t>SI038</t>
  </si>
  <si>
    <t>Primorsko-notranjska</t>
  </si>
  <si>
    <t>SI04</t>
  </si>
  <si>
    <t>SI041</t>
  </si>
  <si>
    <t>SI042</t>
  </si>
  <si>
    <t>SI043</t>
  </si>
  <si>
    <t>SI044</t>
  </si>
  <si>
    <t>Slovensko</t>
  </si>
  <si>
    <t>SM</t>
  </si>
  <si>
    <t>San Marino</t>
  </si>
  <si>
    <t>ST</t>
  </si>
  <si>
    <t>Santo Tomé y Príncipe</t>
  </si>
  <si>
    <t>TN001</t>
  </si>
  <si>
    <t>Ariana</t>
  </si>
  <si>
    <t>TN002</t>
  </si>
  <si>
    <t>Beja</t>
  </si>
  <si>
    <t>TN003</t>
  </si>
  <si>
    <t>Ben Arous</t>
  </si>
  <si>
    <t>TN004</t>
  </si>
  <si>
    <t>Bizerte</t>
  </si>
  <si>
    <t>TN005</t>
  </si>
  <si>
    <t>Gabes</t>
  </si>
  <si>
    <t>TN006</t>
  </si>
  <si>
    <t>Gafsa</t>
  </si>
  <si>
    <t>TN007</t>
  </si>
  <si>
    <t>Jendouba</t>
  </si>
  <si>
    <t>TN008</t>
  </si>
  <si>
    <t>Kairouan</t>
  </si>
  <si>
    <t>TN009</t>
  </si>
  <si>
    <t>Kebili</t>
  </si>
  <si>
    <t>TN010</t>
  </si>
  <si>
    <t>Le Kef</t>
  </si>
  <si>
    <t>TN011</t>
  </si>
  <si>
    <t>Mahdia</t>
  </si>
  <si>
    <t>TN012</t>
  </si>
  <si>
    <t>Manouba</t>
  </si>
  <si>
    <t>TN013</t>
  </si>
  <si>
    <t>Medenine</t>
  </si>
  <si>
    <t>TN014</t>
  </si>
  <si>
    <t>Monastir</t>
  </si>
  <si>
    <t>TN015</t>
  </si>
  <si>
    <t>Nabeul</t>
  </si>
  <si>
    <t>TN016</t>
  </si>
  <si>
    <t>Sfax</t>
  </si>
  <si>
    <t>TN017</t>
  </si>
  <si>
    <t>Sidi Bouz</t>
  </si>
  <si>
    <t>TN018</t>
  </si>
  <si>
    <t>Siliana</t>
  </si>
  <si>
    <t>TN019</t>
  </si>
  <si>
    <t>Sousse</t>
  </si>
  <si>
    <t>TN020</t>
  </si>
  <si>
    <t>Tataouine</t>
  </si>
  <si>
    <t>TN021</t>
  </si>
  <si>
    <t>Tunis</t>
  </si>
  <si>
    <t>TN022</t>
  </si>
  <si>
    <t>Zaghouan</t>
  </si>
  <si>
    <t>Türkiye</t>
  </si>
  <si>
    <t>İstanbul</t>
  </si>
  <si>
    <t>Batı Marmara</t>
  </si>
  <si>
    <t>Tekirdağ, Edirne, Kırklareli</t>
  </si>
  <si>
    <t>Balıkesir, Çanakkale</t>
  </si>
  <si>
    <t>Ege</t>
  </si>
  <si>
    <t>Aydın, Denizli, Muğla</t>
  </si>
  <si>
    <t>Manisa, Afyonkarahisar, Kütahya, Uşak</t>
  </si>
  <si>
    <t>Afyonkarahisar</t>
  </si>
  <si>
    <t>Doğu Marmara</t>
  </si>
  <si>
    <t>Bursa, Eskişehir, Bilecik</t>
  </si>
  <si>
    <t>Kocaeli, Sakarya, Düzce, Bolu, Yalova</t>
  </si>
  <si>
    <t>Batı Anadolu</t>
  </si>
  <si>
    <t>Konya, Karaman</t>
  </si>
  <si>
    <t>Akdeniz</t>
  </si>
  <si>
    <t>Antalya, Isparta, Burdur</t>
  </si>
  <si>
    <t>Adana, Mersin</t>
  </si>
  <si>
    <t>Mersin</t>
  </si>
  <si>
    <t>Hatay, Kahramanmaraş, Osmaniye</t>
  </si>
  <si>
    <t>Orta Anadolu</t>
  </si>
  <si>
    <t>Kırıkkale, Aksaray, Niğde, Nevşehir, Kırşehir</t>
  </si>
  <si>
    <t>Kayseri, Sivas, Yozgat</t>
  </si>
  <si>
    <t>Batı Karadeniz</t>
  </si>
  <si>
    <t>Zonguldak, Karabük, Bartın</t>
  </si>
  <si>
    <t>Kastamonu, Çankırı, Sinop</t>
  </si>
  <si>
    <t>Samsun, Tokat, Çorum, Amasya</t>
  </si>
  <si>
    <t>Doğu Karadeniz</t>
  </si>
  <si>
    <t>Trabzon, Ordu, Giresun, Rize, Artvin, Gümüşhane</t>
  </si>
  <si>
    <t>Kuzeydoğu Anadolu</t>
  </si>
  <si>
    <t>Erzurum, Erzincan, Bayburt</t>
  </si>
  <si>
    <t>Ağrı, Kars, Iğdır, Ardahan</t>
  </si>
  <si>
    <t>Ortadoğu Anadolu</t>
  </si>
  <si>
    <t>Malatya, Elazığ, Bingöl, Tunceli</t>
  </si>
  <si>
    <t>Van, Muş, Bitlis, Hakkari</t>
  </si>
  <si>
    <t>Güneydoğu Anadolu</t>
  </si>
  <si>
    <t>Gaziantep, Adıyaman, Kilis</t>
  </si>
  <si>
    <t>Şanlıurfa, Diyarbakır</t>
  </si>
  <si>
    <t>Mardin, Batman, Şırnak, Siirt</t>
  </si>
  <si>
    <t>TRZ</t>
  </si>
  <si>
    <t>TRZZ</t>
  </si>
  <si>
    <t>TRZZZ</t>
  </si>
  <si>
    <t>UA001</t>
  </si>
  <si>
    <t>Bakhmut District</t>
  </si>
  <si>
    <t>UA002</t>
  </si>
  <si>
    <t>Chernivtsi oblast</t>
  </si>
  <si>
    <t>UA003</t>
  </si>
  <si>
    <t>Ivano-Frankivisk oblast</t>
  </si>
  <si>
    <t>UA004</t>
  </si>
  <si>
    <t>Kherson</t>
  </si>
  <si>
    <t>UA005</t>
  </si>
  <si>
    <t>Kramatorsk District</t>
  </si>
  <si>
    <t>UA006</t>
  </si>
  <si>
    <t>Lviv</t>
  </si>
  <si>
    <t>UA007</t>
  </si>
  <si>
    <t>Mariupol District</t>
  </si>
  <si>
    <t>UA008</t>
  </si>
  <si>
    <t>Mykolayiv</t>
  </si>
  <si>
    <t>UA009</t>
  </si>
  <si>
    <t>Odesa</t>
  </si>
  <si>
    <t>UA010</t>
  </si>
  <si>
    <t>Pokrovsk District</t>
  </si>
  <si>
    <t>UA011</t>
  </si>
  <si>
    <t>Rivne</t>
  </si>
  <si>
    <t>UA012</t>
  </si>
  <si>
    <t>Ternopil</t>
  </si>
  <si>
    <t>UA013</t>
  </si>
  <si>
    <t>Volnovakha District</t>
  </si>
  <si>
    <t>UA014</t>
  </si>
  <si>
    <t>Volyn</t>
  </si>
  <si>
    <t>UA015</t>
  </si>
  <si>
    <t>Zakarpatska oblast</t>
  </si>
  <si>
    <t>UA016</t>
  </si>
  <si>
    <t>Zaporizhzhye</t>
  </si>
  <si>
    <t>UA017</t>
  </si>
  <si>
    <t>Odesska oblast</t>
  </si>
  <si>
    <t>United Kingdom</t>
  </si>
  <si>
    <t>North East (England)</t>
  </si>
  <si>
    <t>North West (England)</t>
  </si>
  <si>
    <t>UKD33</t>
  </si>
  <si>
    <t>Manchester</t>
  </si>
  <si>
    <t>UKD34</t>
  </si>
  <si>
    <t>Greater Manchester South West</t>
  </si>
  <si>
    <t>UKD35</t>
  </si>
  <si>
    <t>Greater Manchester South East</t>
  </si>
  <si>
    <t>UKD36</t>
  </si>
  <si>
    <t>Greater Manchester North West</t>
  </si>
  <si>
    <t>UKD37</t>
  </si>
  <si>
    <t>Greater Manchester North East</t>
  </si>
  <si>
    <t>UKD44</t>
  </si>
  <si>
    <t>Lancaster and Wyre</t>
  </si>
  <si>
    <t>UKD45</t>
  </si>
  <si>
    <t>Mid Lancashire</t>
  </si>
  <si>
    <t>UKD46</t>
  </si>
  <si>
    <t>East Lancashire</t>
  </si>
  <si>
    <t>UKD47</t>
  </si>
  <si>
    <t>Chorley and West Lancashire</t>
  </si>
  <si>
    <t>Yorkshire and the Humber</t>
  </si>
  <si>
    <t>East Midlands (England)</t>
  </si>
  <si>
    <t>West Midlands (England)</t>
  </si>
  <si>
    <t>East of England</t>
  </si>
  <si>
    <t>UKH15</t>
  </si>
  <si>
    <t>Norwich and East Norfolk</t>
  </si>
  <si>
    <t>UKH16</t>
  </si>
  <si>
    <t>North and West Norfolk</t>
  </si>
  <si>
    <t>UKH17</t>
  </si>
  <si>
    <t>Breckland and South Norfolk</t>
  </si>
  <si>
    <t>UKH34</t>
  </si>
  <si>
    <t>Essex Haven Gateway</t>
  </si>
  <si>
    <t>UKH35</t>
  </si>
  <si>
    <t>West Essex</t>
  </si>
  <si>
    <t>UKH36</t>
  </si>
  <si>
    <t>Heart of Essex</t>
  </si>
  <si>
    <t>UKH37</t>
  </si>
  <si>
    <t>Essex Thames Gateway</t>
  </si>
  <si>
    <t>London</t>
  </si>
  <si>
    <t>UKI3</t>
  </si>
  <si>
    <t>Inner London — West</t>
  </si>
  <si>
    <t>UKI31</t>
  </si>
  <si>
    <t>Camden and City of London</t>
  </si>
  <si>
    <t>UKI32</t>
  </si>
  <si>
    <t>Westminster</t>
  </si>
  <si>
    <t>UKI33</t>
  </si>
  <si>
    <t>Kensington &amp; Chelsea and Hammersmith &amp; Fulham</t>
  </si>
  <si>
    <t>UKI34</t>
  </si>
  <si>
    <t>Wandsworth</t>
  </si>
  <si>
    <t>UKI4</t>
  </si>
  <si>
    <t>Inner London — East</t>
  </si>
  <si>
    <t>UKI41</t>
  </si>
  <si>
    <t>Hackney and Newham</t>
  </si>
  <si>
    <t>UKI42</t>
  </si>
  <si>
    <t>Tower Hamlets</t>
  </si>
  <si>
    <t>UKI43</t>
  </si>
  <si>
    <t>Haringey and Islington</t>
  </si>
  <si>
    <t>UKI44</t>
  </si>
  <si>
    <t>Lewisham and Southwark</t>
  </si>
  <si>
    <t>UKI45</t>
  </si>
  <si>
    <t>Lambeth</t>
  </si>
  <si>
    <t>UKI5</t>
  </si>
  <si>
    <t>Outer London — East and North East</t>
  </si>
  <si>
    <t>UKI51</t>
  </si>
  <si>
    <t>Bexley and Greenwich</t>
  </si>
  <si>
    <t>UKI52</t>
  </si>
  <si>
    <t>Barking &amp; Dagenham and Havering</t>
  </si>
  <si>
    <t>UKI53</t>
  </si>
  <si>
    <t>Redbridge and Waltham Forest</t>
  </si>
  <si>
    <t>UKI54</t>
  </si>
  <si>
    <t>Enfield</t>
  </si>
  <si>
    <t>UKI6</t>
  </si>
  <si>
    <t>Outer London — South</t>
  </si>
  <si>
    <t>UKI61</t>
  </si>
  <si>
    <t>Bromley</t>
  </si>
  <si>
    <t>UKI62</t>
  </si>
  <si>
    <t>Croydon</t>
  </si>
  <si>
    <t>UKI63</t>
  </si>
  <si>
    <t>Merton, Kingston upon Thames and Sutton</t>
  </si>
  <si>
    <t>UKI7</t>
  </si>
  <si>
    <t>Outer London — West and North West</t>
  </si>
  <si>
    <t>UKI71</t>
  </si>
  <si>
    <t>Barnet</t>
  </si>
  <si>
    <t>UKI72</t>
  </si>
  <si>
    <t>Brent</t>
  </si>
  <si>
    <t>UKI73</t>
  </si>
  <si>
    <t>Ealing</t>
  </si>
  <si>
    <t>UKI74</t>
  </si>
  <si>
    <t>Harrow and Hillingdon</t>
  </si>
  <si>
    <t>UKI75</t>
  </si>
  <si>
    <t>Hounslow and Richmond upon Thames</t>
  </si>
  <si>
    <t>South East (England)</t>
  </si>
  <si>
    <t>UKJ25</t>
  </si>
  <si>
    <t>West Surrey</t>
  </si>
  <si>
    <t>UKJ26</t>
  </si>
  <si>
    <t>East Surrey</t>
  </si>
  <si>
    <t>UKJ27</t>
  </si>
  <si>
    <t>West Sussex (South West)</t>
  </si>
  <si>
    <t>UKJ28</t>
  </si>
  <si>
    <t>West Sussex (North East)</t>
  </si>
  <si>
    <t>UKJ35</t>
  </si>
  <si>
    <t>South Hampshire</t>
  </si>
  <si>
    <t>UKJ36</t>
  </si>
  <si>
    <t>Central Hampshire</t>
  </si>
  <si>
    <t>UKJ37</t>
  </si>
  <si>
    <t>North Hampshire</t>
  </si>
  <si>
    <t>UKJ43</t>
  </si>
  <si>
    <t>Kent Thames Gateway</t>
  </si>
  <si>
    <t>UKJ44</t>
  </si>
  <si>
    <t>East Kent</t>
  </si>
  <si>
    <t>UKJ45</t>
  </si>
  <si>
    <t>Mid Kent</t>
  </si>
  <si>
    <t>UKJ46</t>
  </si>
  <si>
    <t>West Kent</t>
  </si>
  <si>
    <t>South West (England)</t>
  </si>
  <si>
    <t>Bath and North East Somerset, North Somerset and South Gloucestershire</t>
  </si>
  <si>
    <t>UKK24</t>
  </si>
  <si>
    <t>Bournemouth, Christchurch and Poole</t>
  </si>
  <si>
    <t>UKK25</t>
  </si>
  <si>
    <t>Dorset</t>
  </si>
  <si>
    <t>Wales</t>
  </si>
  <si>
    <t>Scotland</t>
  </si>
  <si>
    <t>Na h-Eileanan Siar (Western Isles)</t>
  </si>
  <si>
    <t>UKM7</t>
  </si>
  <si>
    <t>UKM71</t>
  </si>
  <si>
    <t>UKM72</t>
  </si>
  <si>
    <t>UKM73</t>
  </si>
  <si>
    <t>UKM75</t>
  </si>
  <si>
    <t>UKM76</t>
  </si>
  <si>
    <t>UKM77</t>
  </si>
  <si>
    <t>UKM78</t>
  </si>
  <si>
    <t>UKM8</t>
  </si>
  <si>
    <t>West Central Scotland</t>
  </si>
  <si>
    <t>UKM81</t>
  </si>
  <si>
    <t>East Dunbartonshire, West Dunbartonshire and Helensburgh &amp; Lomond</t>
  </si>
  <si>
    <t>UKM82</t>
  </si>
  <si>
    <t>UKM83</t>
  </si>
  <si>
    <t>UKM84</t>
  </si>
  <si>
    <t>UKM9</t>
  </si>
  <si>
    <t>Southern Scotland</t>
  </si>
  <si>
    <t>UKM91</t>
  </si>
  <si>
    <t>UKM92</t>
  </si>
  <si>
    <t>UKM93</t>
  </si>
  <si>
    <t>UKM94</t>
  </si>
  <si>
    <t>UKM95</t>
  </si>
  <si>
    <t>UKN06</t>
  </si>
  <si>
    <t>UKN07</t>
  </si>
  <si>
    <t>Armagh City, Banbridge and Craigavon</t>
  </si>
  <si>
    <t>UKN08</t>
  </si>
  <si>
    <t>Newry, Mourne and Down</t>
  </si>
  <si>
    <t>UKN09</t>
  </si>
  <si>
    <t xml:space="preserve">Ards and North Down </t>
  </si>
  <si>
    <t>UKN0A</t>
  </si>
  <si>
    <t>Derry City and Strabane</t>
  </si>
  <si>
    <t>UKN0B</t>
  </si>
  <si>
    <t>Mid Ulster</t>
  </si>
  <si>
    <t>UKN0C</t>
  </si>
  <si>
    <t>Causeway Coast and Glens</t>
  </si>
  <si>
    <t>UKN0D</t>
  </si>
  <si>
    <t>Antrim and Newtownabbey</t>
  </si>
  <si>
    <t>UKN0E</t>
  </si>
  <si>
    <t>Lisburn and Castlereagh</t>
  </si>
  <si>
    <t>UKN0F</t>
  </si>
  <si>
    <t>Mid and East Antrim</t>
  </si>
  <si>
    <t>UKN0G</t>
  </si>
  <si>
    <t>Fermanagh and Omagh</t>
  </si>
  <si>
    <t>Contributing to green skills and jobs and the green economy</t>
  </si>
  <si>
    <t>Developing digital skills and jobs</t>
  </si>
  <si>
    <t>Investing in research and innovation and smart specialisation</t>
  </si>
  <si>
    <t>Investing in small and medium-sized enterprises (SMEs)</t>
  </si>
  <si>
    <t>Addressing child poverty</t>
  </si>
  <si>
    <t>Capacity building of social partners</t>
  </si>
  <si>
    <t>Capacity building of the civil society organisations</t>
  </si>
  <si>
    <t>Addressing challenges identified in the European Semester</t>
  </si>
  <si>
    <t>Gender targeting</t>
  </si>
  <si>
    <t>Gender mainstreaming</t>
  </si>
  <si>
    <t>Gender neutral</t>
  </si>
  <si>
    <t>Adriatic and Ionian Region Strategy</t>
  </si>
  <si>
    <t>Alpine Region Strategy</t>
  </si>
  <si>
    <t>Baltic Sea Region Strategy</t>
  </si>
  <si>
    <t>Danube Region Strategy</t>
  </si>
  <si>
    <t>Arctic Ocean</t>
  </si>
  <si>
    <t>Atlantic Strategy</t>
  </si>
  <si>
    <t>Black Sea</t>
  </si>
  <si>
    <t>Mediterranean Sea</t>
  </si>
  <si>
    <t>North Sea</t>
  </si>
  <si>
    <t>Western Mediterranean Strategy</t>
  </si>
  <si>
    <t>No contribution to macro-regional or sea basin strategies</t>
  </si>
  <si>
    <t>Household waste management: landfill</t>
  </si>
  <si>
    <t>Electricity storage and transmission</t>
  </si>
  <si>
    <t>Natural gas: storage, transmission and distribution</t>
  </si>
  <si>
    <t>Airports</t>
  </si>
  <si>
    <t>Productive investment in large enterprises linked to the low-carbon economy</t>
  </si>
  <si>
    <t>RSO1.5</t>
  </si>
  <si>
    <t>05</t>
  </si>
  <si>
    <t>AL</t>
  </si>
  <si>
    <t>005</t>
  </si>
  <si>
    <t>Fondo</t>
  </si>
  <si>
    <t>Dotazione finanziaria della priorità in base al programma</t>
  </si>
  <si>
    <t>Dati cumulativi relativi all'andamento finanziario del programma</t>
  </si>
  <si>
    <t>Obiettivo Specifico</t>
  </si>
  <si>
    <t>FSE+</t>
  </si>
  <si>
    <t>Più sviluppate</t>
  </si>
  <si>
    <t>Pubblico</t>
  </si>
  <si>
    <t>Totale</t>
  </si>
  <si>
    <t>Categoria di regione</t>
  </si>
  <si>
    <t>Base per il calcolo del contributo dell'Unione* (Contributo totale o contributo pubblico)</t>
  </si>
  <si>
    <t>Dotazione finanziaria totale per fondo e contributo nazionale (EUR)</t>
  </si>
  <si>
    <t>Tasso di cofinanziamento (%)</t>
  </si>
  <si>
    <t>Costo totale ammissibile delle operazioni selezionate (in EUR)</t>
  </si>
  <si>
    <t>Contributo dei fondi alle operazioni selezionate (in EUR)</t>
  </si>
  <si>
    <t>Proporzione della dotazione finanziaria totale coperta dalle operazioni selezionate (%) [colonna 8/colonna 6x 100]</t>
  </si>
  <si>
    <t>Importo totale delle spese ammissibili dichiarate dai beneficiari</t>
  </si>
  <si>
    <t>Proporzione della dotazione finanziaria totale coperta dalle spese ammissibili dichiarate dai beneficiari (%) [colonna 11/colonna 6x100]</t>
  </si>
  <si>
    <t>Numero delle operazioni selezionate</t>
  </si>
  <si>
    <t>2</t>
  </si>
  <si>
    <t>4</t>
  </si>
  <si>
    <t>-</t>
  </si>
  <si>
    <t xml:space="preserve">Tabella 1: informazioni finanziarie a livello di priorità e di programma per il FESR, il FSE+, il Fondo di coesione, il JTF e il FEAMPA – articolo 42, paragrafo 2, lettera a) </t>
  </si>
  <si>
    <t>3</t>
  </si>
  <si>
    <t>5</t>
  </si>
  <si>
    <t>Priorità</t>
  </si>
  <si>
    <t>Priority</t>
  </si>
  <si>
    <t>Specific objective</t>
  </si>
  <si>
    <t>Fund</t>
  </si>
  <si>
    <t>Category of region</t>
  </si>
  <si>
    <t>Intervention field</t>
  </si>
  <si>
    <t>Form of support</t>
  </si>
  <si>
    <t>Territorial delivery dimension</t>
  </si>
  <si>
    <t>Economic activity dimension</t>
  </si>
  <si>
    <t>Location dimension</t>
  </si>
  <si>
    <t>ESF+ secondary theme</t>
  </si>
  <si>
    <t>ESF+ secondary theme
02</t>
  </si>
  <si>
    <t>ESF+ secondary theme
03</t>
  </si>
  <si>
    <t>ESF+ secondary theme
04</t>
  </si>
  <si>
    <t>ESF+ secondary theme
05</t>
  </si>
  <si>
    <t>ESF+ secondary theme
06</t>
  </si>
  <si>
    <t>ESF+ secondary theme
07</t>
  </si>
  <si>
    <t>ESF+ secondary theme
08</t>
  </si>
  <si>
    <t>ESF+ secondary theme
09</t>
  </si>
  <si>
    <t>ESF+ secondary theme
10</t>
  </si>
  <si>
    <t>Gender equality dimension</t>
  </si>
  <si>
    <t>Macro-regional and sea-basin dimension</t>
  </si>
  <si>
    <t>Total eligible cost of selected operations (EUR)</t>
  </si>
  <si>
    <t>Total eligible expenditure declared by beneficiaries</t>
  </si>
  <si>
    <t>Number of selected operations</t>
  </si>
  <si>
    <t xml:space="preserve">Dati su tutti gli indicatori di output comuni di cui agli allegati I, II e III del regolamento FSE+ e sugli indicatori specifici per programma [estratti dalla tabella 2 dell'allegato V, punto 2.1.1.1.2 e della tabella 2 dell'allegato V, punto 2.1.1.2.2] </t>
  </si>
  <si>
    <t>Avanzamento degli indicatori di output</t>
  </si>
  <si>
    <t>Obiettivo specifico</t>
  </si>
  <si>
    <t>ID</t>
  </si>
  <si>
    <t>Denominazione dell'indicatore</t>
  </si>
  <si>
    <t>Unità di misura</t>
  </si>
  <si>
    <t>Target intermedio (2024)</t>
  </si>
  <si>
    <t>Target finale (2029) (ripartizione per genere facoltativa)</t>
  </si>
  <si>
    <t>Rapporto di conseguimento</t>
  </si>
  <si>
    <t>Osservazioni</t>
  </si>
  <si>
    <t>F</t>
  </si>
  <si>
    <t>N</t>
  </si>
  <si>
    <t>EECO01</t>
  </si>
  <si>
    <t>Numero complessivo dei partecipanti</t>
  </si>
  <si>
    <t>persone</t>
  </si>
  <si>
    <t>EECO02</t>
  </si>
  <si>
    <t>Disoccupati, compresi i disoccupati di lungo periodo</t>
  </si>
  <si>
    <t>EECO03</t>
  </si>
  <si>
    <t>Disoccupati di lungo periodo</t>
  </si>
  <si>
    <t>EECO04</t>
  </si>
  <si>
    <t>Inattivi</t>
  </si>
  <si>
    <t>EECO05</t>
  </si>
  <si>
    <t>Lavoratori dipendenti, compresi i lavoratori autonomi</t>
  </si>
  <si>
    <t>EECO06</t>
  </si>
  <si>
    <t>Bambini di età inferiore a 18 anni</t>
  </si>
  <si>
    <t>EECO07</t>
  </si>
  <si>
    <t>Numero di giovani di età compresa tra i 18 e i 29 anni</t>
  </si>
  <si>
    <t>EECO08</t>
  </si>
  <si>
    <t>Partecipanti di età superiore a 54 anni</t>
  </si>
  <si>
    <t>EECO09</t>
  </si>
  <si>
    <t>Partecipanti titolari di un diploma di istruzione secondaria inferiore o più basso</t>
  </si>
  <si>
    <t>EECO10</t>
  </si>
  <si>
    <t>Partecipanti titolari di un diploma di istruzione secondaria superiore o di un diploma di istruzione post secondaria</t>
  </si>
  <si>
    <t>EECO11</t>
  </si>
  <si>
    <t>Partecipanti titolari di un diploma di istruzione terziaria</t>
  </si>
  <si>
    <t>EECO12</t>
  </si>
  <si>
    <t>Partecipanti con disabilità</t>
  </si>
  <si>
    <t>EECO13</t>
  </si>
  <si>
    <t>Cittadini di paesi terzi</t>
  </si>
  <si>
    <t>EECO14</t>
  </si>
  <si>
    <t>Partecipanti di origine straniera</t>
  </si>
  <si>
    <t>EECO15</t>
  </si>
  <si>
    <t>Minoranze (comprese le comunità emarginate come i rom)</t>
  </si>
  <si>
    <t>EECO16</t>
  </si>
  <si>
    <t>Senzatetto o persone colpite da esclusione abitativa</t>
  </si>
  <si>
    <t>EECO17</t>
  </si>
  <si>
    <t xml:space="preserve">Partecipanti provenienti da zone rurali </t>
  </si>
  <si>
    <t>EECO18</t>
  </si>
  <si>
    <t>Numero di pubbliche amministrazioni o servizi pubblici sostenuti</t>
  </si>
  <si>
    <t>entità</t>
  </si>
  <si>
    <t>EECO19</t>
  </si>
  <si>
    <t>Numero di micro, piccole e medie imprese sostenute</t>
  </si>
  <si>
    <t>imprese</t>
  </si>
  <si>
    <t>ISO1</t>
  </si>
  <si>
    <t>Numero di enti coinvolti nell'attuazione della misura</t>
  </si>
  <si>
    <t>Numero di enti</t>
  </si>
  <si>
    <t>ISO2</t>
  </si>
  <si>
    <t>Numero di pubbliche amministrazioni o servizi pubblici sostenuti a livello nazionale, regionale o locale</t>
  </si>
  <si>
    <t xml:space="preserve">Numero di pubbliche amministrazioni </t>
  </si>
  <si>
    <t>Valori raggiunti ad oggi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</si>
</sst>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8" formatCode="_-* #,##0.0000_-;\-* #,##0.0000_-;_-* &quot;-&quot;??_-;_-@_-"/>
  </numFmts>
  <fonts count="13"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b/>
      <sz val="11"/>
      <color theme="1"/>
      <name val="Arial Narrow"/>
      <family val="2"/>
    </font>
    <font>
      <sz val="11"/>
      <color theme="1"/>
      <name val="Arial Narrow"/>
      <family val="2"/>
    </font>
    <font>
      <sz val="10"/>
      <name val="Arial"/>
      <family val="2"/>
    </font>
    <font>
      <sz val="11"/>
      <color indexed="8"/>
      <name val="Calibri"/>
      <family val="2"/>
      <scheme val="minor"/>
    </font>
    <font>
      <i/>
      <sz val="11"/>
      <color theme="1"/>
      <name val="Calibri"/>
      <family val="2"/>
      <scheme val="minor"/>
    </font>
    <font>
      <sz val="11"/>
      <color rgb="FF000000"/>
      <name val="Arial Narrow"/>
      <family val="2"/>
    </font>
    <font>
      <b/>
      <sz val="11"/>
      <color rgb="FF000000"/>
      <name val="Arial Narrow"/>
      <family val="2"/>
    </font>
    <font>
      <sz val="10"/>
      <color rgb="FF000000"/>
      <name val="Arial"/>
      <family val="2"/>
    </font>
    <font>
      <i/>
      <sz val="11"/>
      <color rgb="FF000000"/>
      <name val="Arial Narrow"/>
      <family val="2"/>
    </font>
  </fonts>
  <fills count="4">
    <fill>
      <patternFill patternType="none"/>
    </fill>
    <fill>
      <patternFill patternType="gray125"/>
    </fill>
    <fill>
      <patternFill patternType="solid">
        <fgColor theme="8" tint="0.59999389629810485"/>
        <bgColor indexed="64"/>
      </patternFill>
    </fill>
    <fill>
      <patternFill patternType="solid">
        <fgColor rgb="FFB7DEE8"/>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43" fontId="3" fillId="0" borderId="0" applyFont="0" applyFill="0" applyBorder="0" applyAlignment="0" applyProtection="0"/>
    <xf numFmtId="0" fontId="6" fillId="0" borderId="0"/>
    <xf numFmtId="0" fontId="7" fillId="0" borderId="0"/>
    <xf numFmtId="43" fontId="7" fillId="0" borderId="0" applyFont="0" applyFill="0" applyBorder="0" applyAlignment="0" applyProtection="0"/>
    <xf numFmtId="0" fontId="11" fillId="0" borderId="0"/>
    <xf numFmtId="0" fontId="3" fillId="0" borderId="0"/>
    <xf numFmtId="0" fontId="11" fillId="0" borderId="0"/>
  </cellStyleXfs>
  <cellXfs count="60">
    <xf numFmtId="0" fontId="0" fillId="0" borderId="0" xfId="0"/>
    <xf numFmtId="0" fontId="1" fillId="0" borderId="0" xfId="0" applyFont="1"/>
    <xf numFmtId="17" fontId="0" fillId="0" borderId="0" xfId="0" applyNumberFormat="1"/>
    <xf numFmtId="16" fontId="0" fillId="0" borderId="0" xfId="0" applyNumberFormat="1"/>
    <xf numFmtId="49" fontId="1" fillId="0" borderId="0" xfId="0" applyNumberFormat="1" applyFont="1" applyAlignment="1">
      <alignment horizontal="left"/>
    </xf>
    <xf numFmtId="49" fontId="0" fillId="0" borderId="0" xfId="0" applyNumberFormat="1" applyAlignment="1">
      <alignment horizontal="left"/>
    </xf>
    <xf numFmtId="0" fontId="0" fillId="0" borderId="0" xfId="0" quotePrefix="1"/>
    <xf numFmtId="49" fontId="1" fillId="0" borderId="0" xfId="0" applyNumberFormat="1" applyFont="1"/>
    <xf numFmtId="49" fontId="0" fillId="0" borderId="0" xfId="0" quotePrefix="1" applyNumberFormat="1"/>
    <xf numFmtId="49" fontId="0" fillId="0" borderId="0" xfId="0" applyNumberFormat="1"/>
    <xf numFmtId="49" fontId="0" fillId="0" borderId="0" xfId="0" quotePrefix="1" applyNumberFormat="1" applyAlignment="1">
      <alignment horizontal="left"/>
    </xf>
    <xf numFmtId="0" fontId="4"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vertical="center"/>
    </xf>
    <xf numFmtId="43" fontId="5" fillId="0" borderId="1" xfId="1" applyFont="1" applyBorder="1" applyAlignment="1">
      <alignment vertical="center"/>
    </xf>
    <xf numFmtId="9" fontId="5" fillId="0" borderId="1" xfId="0" applyNumberFormat="1" applyFont="1" applyBorder="1" applyAlignment="1">
      <alignment vertical="center"/>
    </xf>
    <xf numFmtId="0" fontId="4" fillId="0" borderId="1" xfId="0" applyFont="1" applyBorder="1" applyAlignment="1">
      <alignment vertical="center"/>
    </xf>
    <xf numFmtId="43" fontId="4" fillId="0" borderId="1" xfId="1"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164" fontId="4" fillId="0" borderId="1" xfId="1" applyNumberFormat="1" applyFont="1" applyBorder="1" applyAlignment="1">
      <alignment vertical="center"/>
    </xf>
    <xf numFmtId="10" fontId="5" fillId="0" borderId="1" xfId="2" applyNumberFormat="1" applyFont="1" applyBorder="1" applyAlignment="1">
      <alignment vertical="center"/>
    </xf>
    <xf numFmtId="10" fontId="4" fillId="0" borderId="1" xfId="2"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2" xfId="0" applyFont="1" applyBorder="1" applyAlignment="1">
      <alignment horizontal="left" vertical="center"/>
    </xf>
    <xf numFmtId="164" fontId="5" fillId="0" borderId="1" xfId="1" applyNumberFormat="1" applyFont="1" applyFill="1" applyBorder="1" applyAlignment="1">
      <alignment vertical="center"/>
    </xf>
    <xf numFmtId="0" fontId="0" fillId="0" borderId="0" xfId="0" applyAlignment="1">
      <alignment horizontal="center"/>
    </xf>
    <xf numFmtId="43" fontId="0" fillId="0" borderId="0" xfId="1" applyFont="1"/>
    <xf numFmtId="43" fontId="0" fillId="0" borderId="0" xfId="0" applyNumberFormat="1"/>
    <xf numFmtId="43" fontId="5" fillId="0" borderId="1" xfId="1" applyFont="1" applyFill="1" applyBorder="1" applyAlignment="1">
      <alignment vertical="center"/>
    </xf>
    <xf numFmtId="10" fontId="5" fillId="0" borderId="1" xfId="2" applyNumberFormat="1" applyFont="1" applyFill="1" applyBorder="1" applyAlignment="1">
      <alignment vertical="center"/>
    </xf>
    <xf numFmtId="43" fontId="0" fillId="0" borderId="1" xfId="1" applyFont="1" applyFill="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right" vertical="center" wrapText="1"/>
    </xf>
    <xf numFmtId="0" fontId="9" fillId="0" borderId="1" xfId="0" applyFont="1" applyBorder="1" applyAlignment="1">
      <alignment horizontal="right" vertical="center" wrapText="1"/>
    </xf>
    <xf numFmtId="0" fontId="12" fillId="0" borderId="1" xfId="0" applyFont="1" applyBorder="1" applyAlignment="1">
      <alignment vertical="center" wrapText="1"/>
    </xf>
    <xf numFmtId="4" fontId="12" fillId="0" borderId="1" xfId="0" applyNumberFormat="1" applyFont="1" applyBorder="1" applyAlignment="1">
      <alignment horizontal="right" vertical="center" wrapText="1"/>
    </xf>
    <xf numFmtId="4" fontId="9" fillId="0" borderId="1" xfId="0" applyNumberFormat="1" applyFont="1" applyBorder="1" applyAlignment="1">
      <alignment horizontal="right" vertical="center" wrapText="1"/>
    </xf>
    <xf numFmtId="0" fontId="12" fillId="0" borderId="1" xfId="0" applyFont="1" applyBorder="1" applyAlignment="1">
      <alignment horizontal="right" vertical="center" wrapText="1"/>
    </xf>
    <xf numFmtId="0" fontId="9" fillId="0" borderId="1" xfId="0" applyFont="1" applyBorder="1" applyAlignment="1">
      <alignment vertical="center" wrapText="1"/>
    </xf>
    <xf numFmtId="0" fontId="8" fillId="0" borderId="0" xfId="0" applyFont="1"/>
    <xf numFmtId="0" fontId="9" fillId="0" borderId="1" xfId="0" applyFont="1" applyBorder="1" applyAlignment="1">
      <alignment horizontal="center" vertical="center" wrapText="1"/>
    </xf>
    <xf numFmtId="168" fontId="12" fillId="0" borderId="1" xfId="1" applyNumberFormat="1" applyFont="1" applyBorder="1" applyAlignment="1">
      <alignment horizontal="righ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0" borderId="1"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cellXfs>
  <cellStyles count="12">
    <cellStyle name="Comma 2 2 2" xfId="5" xr:uid="{77A5C56A-B417-47A7-A9F5-03E33087A74B}"/>
    <cellStyle name="Migliaia" xfId="1" builtinId="3"/>
    <cellStyle name="Migliaia 2" xfId="8" xr:uid="{77C31C18-063A-48CD-9C2C-BC06BB295820}"/>
    <cellStyle name="Normal 2" xfId="6" xr:uid="{6059E49C-1857-4585-8E08-89E67BAC709F}"/>
    <cellStyle name="Normal 2 2" xfId="4" xr:uid="{9F940CD0-6E78-45E2-A66B-9F1A56FDB05C}"/>
    <cellStyle name="Normale" xfId="0" builtinId="0"/>
    <cellStyle name="Normale 2" xfId="3" xr:uid="{F20F3785-407A-45D0-AF43-F3749580CEB8}"/>
    <cellStyle name="Normale 2 2" xfId="10" xr:uid="{DE10C5DD-A26D-4541-A6F7-8001941CE2BA}"/>
    <cellStyle name="Normale 3" xfId="7" xr:uid="{56080952-9B7F-4FEF-B27C-D8D11C7B607C}"/>
    <cellStyle name="Normale 3 2" xfId="11" xr:uid="{E002FCD3-B7F1-422D-88A5-3EBA86BF9971}"/>
    <cellStyle name="Normale 4" xfId="9" xr:uid="{FAB34B73-AEFC-4912-8060-9C5C150EA915}"/>
    <cellStyle name="Percentuale" xfId="2" builtinId="5"/>
  </cellStyles>
  <dxfs count="0"/>
  <tableStyles count="0" defaultTableStyle="TableStyleMedium2" defaultPivotStyle="PivotStyleMedium9"/>
  <colors>
    <mruColors>
      <color rgb="FFB7DEE8"/>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B2D62-3FFC-4247-A6B0-02D8EB88B5A5}">
  <dimension ref="A1:M15"/>
  <sheetViews>
    <sheetView tabSelected="1" topLeftCell="G1" zoomScaleNormal="100" workbookViewId="0">
      <selection activeCell="I4" sqref="I4"/>
    </sheetView>
  </sheetViews>
  <sheetFormatPr defaultRowHeight="13.8" x14ac:dyDescent="0.3"/>
  <cols>
    <col min="1" max="1" width="4.109375" style="13" customWidth="1"/>
    <col min="2" max="2" width="9" style="13" customWidth="1"/>
    <col min="3" max="3" width="5.33203125" style="13" customWidth="1"/>
    <col min="4" max="4" width="11.33203125" style="13" customWidth="1"/>
    <col min="5" max="5" width="9" style="13" customWidth="1"/>
    <col min="6" max="6" width="16.33203125" style="13" customWidth="1"/>
    <col min="7" max="7" width="10.5546875" style="13" customWidth="1"/>
    <col min="8" max="12" width="15.5546875" style="13" customWidth="1"/>
    <col min="13" max="13" width="9.21875" style="13" customWidth="1"/>
    <col min="14" max="14" width="4.77734375" style="13" customWidth="1"/>
    <col min="15" max="15" width="4.33203125" style="13" customWidth="1"/>
    <col min="16" max="16384" width="8.88671875" style="13"/>
  </cols>
  <sheetData>
    <row r="1" spans="1:13" s="12" customFormat="1" x14ac:dyDescent="0.3">
      <c r="A1" s="11">
        <v>1</v>
      </c>
      <c r="B1" s="11">
        <v>2</v>
      </c>
      <c r="C1" s="11">
        <v>3</v>
      </c>
      <c r="D1" s="11">
        <v>4</v>
      </c>
      <c r="E1" s="11">
        <v>5</v>
      </c>
      <c r="F1" s="11">
        <v>6</v>
      </c>
      <c r="G1" s="11">
        <v>7</v>
      </c>
      <c r="H1" s="11">
        <v>8</v>
      </c>
      <c r="I1" s="11">
        <v>9</v>
      </c>
      <c r="J1" s="11">
        <v>10</v>
      </c>
      <c r="K1" s="11">
        <v>11</v>
      </c>
      <c r="L1" s="11">
        <v>12</v>
      </c>
      <c r="M1" s="11">
        <v>13</v>
      </c>
    </row>
    <row r="2" spans="1:13" s="19" customFormat="1" x14ac:dyDescent="0.3">
      <c r="A2" s="49" t="s">
        <v>5000</v>
      </c>
      <c r="B2" s="50"/>
      <c r="C2" s="50"/>
      <c r="D2" s="50"/>
      <c r="E2" s="50"/>
      <c r="F2" s="50"/>
      <c r="G2" s="51"/>
      <c r="H2" s="49" t="s">
        <v>5001</v>
      </c>
      <c r="I2" s="50"/>
      <c r="J2" s="50"/>
      <c r="K2" s="50"/>
      <c r="L2" s="50"/>
      <c r="M2" s="51"/>
    </row>
    <row r="3" spans="1:13" s="19" customFormat="1" x14ac:dyDescent="0.3">
      <c r="A3" s="28" t="s">
        <v>5020</v>
      </c>
      <c r="B3" s="25"/>
      <c r="C3" s="25"/>
      <c r="D3" s="25"/>
      <c r="E3" s="25"/>
      <c r="F3" s="25"/>
      <c r="G3" s="26"/>
      <c r="H3" s="24"/>
      <c r="I3" s="25"/>
      <c r="J3" s="25"/>
      <c r="K3" s="25"/>
      <c r="L3" s="25"/>
      <c r="M3" s="26"/>
    </row>
    <row r="4" spans="1:13" s="20" customFormat="1" ht="138" x14ac:dyDescent="0.3">
      <c r="A4" s="27" t="s">
        <v>5023</v>
      </c>
      <c r="B4" s="27" t="s">
        <v>5002</v>
      </c>
      <c r="C4" s="27" t="s">
        <v>4999</v>
      </c>
      <c r="D4" s="27" t="s">
        <v>5007</v>
      </c>
      <c r="E4" s="27" t="s">
        <v>5008</v>
      </c>
      <c r="F4" s="27" t="s">
        <v>5009</v>
      </c>
      <c r="G4" s="27" t="s">
        <v>5010</v>
      </c>
      <c r="H4" s="27" t="s">
        <v>5011</v>
      </c>
      <c r="I4" s="27" t="s">
        <v>5012</v>
      </c>
      <c r="J4" s="27" t="s">
        <v>5013</v>
      </c>
      <c r="K4" s="27" t="s">
        <v>5014</v>
      </c>
      <c r="L4" s="27" t="s">
        <v>5015</v>
      </c>
      <c r="M4" s="27" t="s">
        <v>5016</v>
      </c>
    </row>
    <row r="5" spans="1:13" x14ac:dyDescent="0.3">
      <c r="A5" s="14">
        <v>1</v>
      </c>
      <c r="B5" s="14" t="s">
        <v>3408</v>
      </c>
      <c r="C5" s="14" t="s">
        <v>5003</v>
      </c>
      <c r="D5" s="14" t="s">
        <v>5004</v>
      </c>
      <c r="E5" s="14" t="s">
        <v>5005</v>
      </c>
      <c r="F5" s="15">
        <v>141700000</v>
      </c>
      <c r="G5" s="16">
        <v>0.4</v>
      </c>
      <c r="H5" s="15">
        <v>60339556.43</v>
      </c>
      <c r="I5" s="15">
        <f>H5*0.4</f>
        <v>24135822.572000001</v>
      </c>
      <c r="J5" s="22">
        <f>H5/F5</f>
        <v>0.42582608630910374</v>
      </c>
      <c r="K5" s="15">
        <v>1551503.37</v>
      </c>
      <c r="L5" s="22">
        <f>K5/F5</f>
        <v>1.0949212208892027E-2</v>
      </c>
      <c r="M5" s="29">
        <v>485</v>
      </c>
    </row>
    <row r="6" spans="1:13" x14ac:dyDescent="0.3">
      <c r="A6" s="14">
        <v>1</v>
      </c>
      <c r="B6" s="14" t="s">
        <v>3412</v>
      </c>
      <c r="C6" s="14" t="s">
        <v>5003</v>
      </c>
      <c r="D6" s="14" t="s">
        <v>5004</v>
      </c>
      <c r="E6" s="14" t="s">
        <v>5005</v>
      </c>
      <c r="F6" s="15">
        <v>36000000</v>
      </c>
      <c r="G6" s="16">
        <v>0.4</v>
      </c>
      <c r="H6" s="15">
        <v>11815610.52</v>
      </c>
      <c r="I6" s="15">
        <f t="shared" ref="I6:I14" si="0">H6*0.4</f>
        <v>4726244.2079999996</v>
      </c>
      <c r="J6" s="22">
        <f t="shared" ref="J6:J15" si="1">H6/F6</f>
        <v>0.32821140333333332</v>
      </c>
      <c r="K6" s="15">
        <v>965561.22</v>
      </c>
      <c r="L6" s="22">
        <f t="shared" ref="L6:L15" si="2">K6/F6</f>
        <v>2.6821144999999998E-2</v>
      </c>
      <c r="M6" s="29">
        <v>189</v>
      </c>
    </row>
    <row r="7" spans="1:13" x14ac:dyDescent="0.3">
      <c r="A7" s="14">
        <v>1</v>
      </c>
      <c r="B7" s="14" t="s">
        <v>3414</v>
      </c>
      <c r="C7" s="14" t="s">
        <v>5003</v>
      </c>
      <c r="D7" s="14" t="s">
        <v>5004</v>
      </c>
      <c r="E7" s="14" t="s">
        <v>5005</v>
      </c>
      <c r="F7" s="15">
        <v>29900000</v>
      </c>
      <c r="G7" s="16">
        <v>0.4</v>
      </c>
      <c r="H7" s="15">
        <v>10439359.35</v>
      </c>
      <c r="I7" s="15">
        <f t="shared" si="0"/>
        <v>4175743.74</v>
      </c>
      <c r="J7" s="22">
        <f t="shared" si="1"/>
        <v>0.34914245317725751</v>
      </c>
      <c r="K7" s="15">
        <v>0</v>
      </c>
      <c r="L7" s="22">
        <f t="shared" si="2"/>
        <v>0</v>
      </c>
      <c r="M7" s="29">
        <v>88</v>
      </c>
    </row>
    <row r="8" spans="1:13" x14ac:dyDescent="0.3">
      <c r="A8" s="14">
        <v>2</v>
      </c>
      <c r="B8" s="14" t="s">
        <v>3416</v>
      </c>
      <c r="C8" s="14" t="s">
        <v>5003</v>
      </c>
      <c r="D8" s="14" t="s">
        <v>5004</v>
      </c>
      <c r="E8" s="14" t="s">
        <v>5005</v>
      </c>
      <c r="F8" s="15">
        <v>26300000</v>
      </c>
      <c r="G8" s="16">
        <v>0.4</v>
      </c>
      <c r="H8" s="15">
        <v>4628561.2300000004</v>
      </c>
      <c r="I8" s="15">
        <f t="shared" si="0"/>
        <v>1851424.4920000003</v>
      </c>
      <c r="J8" s="22">
        <f t="shared" si="1"/>
        <v>0.17599092129277569</v>
      </c>
      <c r="K8" s="15">
        <v>334978.45</v>
      </c>
      <c r="L8" s="22">
        <f t="shared" si="2"/>
        <v>1.273682319391635E-2</v>
      </c>
      <c r="M8" s="29">
        <v>11</v>
      </c>
    </row>
    <row r="9" spans="1:13" x14ac:dyDescent="0.3">
      <c r="A9" s="14">
        <v>2</v>
      </c>
      <c r="B9" s="14" t="s">
        <v>3418</v>
      </c>
      <c r="C9" s="14" t="s">
        <v>5003</v>
      </c>
      <c r="D9" s="14" t="s">
        <v>5004</v>
      </c>
      <c r="E9" s="14" t="s">
        <v>5005</v>
      </c>
      <c r="F9" s="15">
        <v>195986335</v>
      </c>
      <c r="G9" s="16">
        <v>0.4</v>
      </c>
      <c r="H9" s="15">
        <v>51097488</v>
      </c>
      <c r="I9" s="15">
        <f t="shared" si="0"/>
        <v>20438995.200000003</v>
      </c>
      <c r="J9" s="22">
        <f t="shared" si="1"/>
        <v>0.2607196466018919</v>
      </c>
      <c r="K9" s="15">
        <v>7187099.4399999995</v>
      </c>
      <c r="L9" s="22">
        <f t="shared" si="2"/>
        <v>3.6671431403623111E-2</v>
      </c>
      <c r="M9" s="29">
        <v>297</v>
      </c>
    </row>
    <row r="10" spans="1:13" x14ac:dyDescent="0.3">
      <c r="A10" s="14">
        <v>3</v>
      </c>
      <c r="B10" s="14" t="s">
        <v>3422</v>
      </c>
      <c r="C10" s="14" t="s">
        <v>5003</v>
      </c>
      <c r="D10" s="14" t="s">
        <v>5004</v>
      </c>
      <c r="E10" s="14" t="s">
        <v>5005</v>
      </c>
      <c r="F10" s="33">
        <v>179400000</v>
      </c>
      <c r="G10" s="16">
        <v>0.4</v>
      </c>
      <c r="H10" s="33">
        <v>57810309.450000003</v>
      </c>
      <c r="I10" s="33">
        <f>H10*0.4</f>
        <v>23124123.780000001</v>
      </c>
      <c r="J10" s="34">
        <f t="shared" si="1"/>
        <v>0.32224252759197325</v>
      </c>
      <c r="K10" s="33">
        <v>644710.29</v>
      </c>
      <c r="L10" s="34">
        <f t="shared" si="2"/>
        <v>3.5937028428093647E-3</v>
      </c>
      <c r="M10" s="29">
        <v>42</v>
      </c>
    </row>
    <row r="11" spans="1:13" x14ac:dyDescent="0.3">
      <c r="A11" s="14">
        <v>3</v>
      </c>
      <c r="B11" s="14" t="s">
        <v>3427</v>
      </c>
      <c r="C11" s="14" t="s">
        <v>5003</v>
      </c>
      <c r="D11" s="14" t="s">
        <v>5004</v>
      </c>
      <c r="E11" s="14" t="s">
        <v>5005</v>
      </c>
      <c r="F11" s="33">
        <v>240000000</v>
      </c>
      <c r="G11" s="16">
        <v>0.4</v>
      </c>
      <c r="H11" s="33">
        <v>41154500.18</v>
      </c>
      <c r="I11" s="33">
        <f>H11*0.4</f>
        <v>16461800.072000001</v>
      </c>
      <c r="J11" s="34">
        <f t="shared" si="1"/>
        <v>0.17147708408333334</v>
      </c>
      <c r="K11" s="33">
        <v>234922.49999999994</v>
      </c>
      <c r="L11" s="34">
        <f t="shared" si="2"/>
        <v>9.7884374999999968E-4</v>
      </c>
      <c r="M11" s="29">
        <v>45</v>
      </c>
    </row>
    <row r="12" spans="1:13" x14ac:dyDescent="0.3">
      <c r="A12" s="14">
        <v>4</v>
      </c>
      <c r="B12" s="14" t="s">
        <v>3408</v>
      </c>
      <c r="C12" s="14" t="s">
        <v>5003</v>
      </c>
      <c r="D12" s="14" t="s">
        <v>5004</v>
      </c>
      <c r="E12" s="14" t="s">
        <v>5005</v>
      </c>
      <c r="F12" s="15">
        <v>100000000</v>
      </c>
      <c r="G12" s="16">
        <v>0.4</v>
      </c>
      <c r="H12" s="15">
        <v>15324702.33</v>
      </c>
      <c r="I12" s="15">
        <f>H12*0.4</f>
        <v>6129880.932</v>
      </c>
      <c r="J12" s="22">
        <f t="shared" si="1"/>
        <v>0.15324702330000001</v>
      </c>
      <c r="K12" s="15">
        <v>585871.25</v>
      </c>
      <c r="L12" s="22">
        <f t="shared" si="2"/>
        <v>5.8587125E-3</v>
      </c>
      <c r="M12" s="29">
        <v>189</v>
      </c>
    </row>
    <row r="13" spans="1:13" x14ac:dyDescent="0.3">
      <c r="A13" s="14">
        <v>4</v>
      </c>
      <c r="B13" s="14" t="s">
        <v>3418</v>
      </c>
      <c r="C13" s="14" t="s">
        <v>5003</v>
      </c>
      <c r="D13" s="14" t="s">
        <v>5004</v>
      </c>
      <c r="E13" s="14" t="s">
        <v>5005</v>
      </c>
      <c r="F13" s="15">
        <v>91000000</v>
      </c>
      <c r="G13" s="16">
        <v>0.4</v>
      </c>
      <c r="H13" s="15">
        <v>53455626.980000004</v>
      </c>
      <c r="I13" s="15">
        <f t="shared" si="0"/>
        <v>21382250.792000003</v>
      </c>
      <c r="J13" s="22">
        <f t="shared" si="1"/>
        <v>0.58742447230769235</v>
      </c>
      <c r="K13" s="15">
        <v>2227938.709999999</v>
      </c>
      <c r="L13" s="22">
        <f t="shared" si="2"/>
        <v>2.4482842967032955E-2</v>
      </c>
      <c r="M13" s="29">
        <v>153</v>
      </c>
    </row>
    <row r="14" spans="1:13" x14ac:dyDescent="0.3">
      <c r="A14" s="14">
        <v>5</v>
      </c>
      <c r="B14" s="14" t="s">
        <v>5019</v>
      </c>
      <c r="C14" s="14" t="s">
        <v>5003</v>
      </c>
      <c r="D14" s="14" t="s">
        <v>5004</v>
      </c>
      <c r="E14" s="14" t="s">
        <v>5005</v>
      </c>
      <c r="F14" s="15">
        <v>43345263</v>
      </c>
      <c r="G14" s="16">
        <v>0.4</v>
      </c>
      <c r="H14" s="15">
        <v>7878680.8800000008</v>
      </c>
      <c r="I14" s="15">
        <f t="shared" si="0"/>
        <v>3151472.3520000004</v>
      </c>
      <c r="J14" s="22">
        <f t="shared" si="1"/>
        <v>0.1817656725257383</v>
      </c>
      <c r="K14" s="15">
        <v>773462.11</v>
      </c>
      <c r="L14" s="22">
        <f t="shared" si="2"/>
        <v>1.7844213103517217E-2</v>
      </c>
      <c r="M14" s="29">
        <v>56</v>
      </c>
    </row>
    <row r="15" spans="1:13" s="19" customFormat="1" x14ac:dyDescent="0.3">
      <c r="A15" s="17" t="s">
        <v>5006</v>
      </c>
      <c r="B15" s="17"/>
      <c r="C15" s="17"/>
      <c r="D15" s="17"/>
      <c r="E15" s="17"/>
      <c r="F15" s="18">
        <f>SUM(F5:F14)</f>
        <v>1083631598</v>
      </c>
      <c r="G15" s="17"/>
      <c r="H15" s="18">
        <f>SUM(H5:H14)</f>
        <v>313944395.35000002</v>
      </c>
      <c r="I15" s="18">
        <f>SUM(I5:I14)</f>
        <v>125577758.14000002</v>
      </c>
      <c r="J15" s="23">
        <f t="shared" si="1"/>
        <v>0.28971506176954431</v>
      </c>
      <c r="K15" s="18">
        <f>SUM(K5:K14)</f>
        <v>14506047.339999998</v>
      </c>
      <c r="L15" s="23">
        <f t="shared" si="2"/>
        <v>1.3386511953668592E-2</v>
      </c>
      <c r="M15" s="21">
        <f>SUM(M5:M14)</f>
        <v>1555</v>
      </c>
    </row>
  </sheetData>
  <mergeCells count="2">
    <mergeCell ref="A2:G2"/>
    <mergeCell ref="H2:M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B27"/>
  <sheetViews>
    <sheetView topLeftCell="A10" workbookViewId="0">
      <selection activeCell="A27" sqref="A27"/>
    </sheetView>
  </sheetViews>
  <sheetFormatPr defaultColWidth="8.77734375" defaultRowHeight="14.4" x14ac:dyDescent="0.3"/>
  <cols>
    <col min="1" max="1" width="5.77734375" style="5" bestFit="1" customWidth="1"/>
    <col min="2" max="2" width="60.44140625" bestFit="1" customWidth="1"/>
  </cols>
  <sheetData>
    <row r="1" spans="1:2" s="1" customFormat="1" x14ac:dyDescent="0.3">
      <c r="A1" s="4" t="s">
        <v>16</v>
      </c>
      <c r="B1" s="1" t="s">
        <v>17</v>
      </c>
    </row>
    <row r="2" spans="1:2" x14ac:dyDescent="0.3">
      <c r="A2" s="5" t="s">
        <v>3</v>
      </c>
      <c r="B2" t="s">
        <v>30</v>
      </c>
    </row>
    <row r="3" spans="1:2" x14ac:dyDescent="0.3">
      <c r="A3" s="5" t="s">
        <v>3215</v>
      </c>
      <c r="B3" t="s">
        <v>3730</v>
      </c>
    </row>
    <row r="4" spans="1:2" x14ac:dyDescent="0.3">
      <c r="A4" s="5" t="s">
        <v>13</v>
      </c>
      <c r="B4" t="s">
        <v>3731</v>
      </c>
    </row>
    <row r="5" spans="1:2" x14ac:dyDescent="0.3">
      <c r="A5" s="5" t="s">
        <v>5</v>
      </c>
      <c r="B5" t="s">
        <v>3732</v>
      </c>
    </row>
    <row r="6" spans="1:2" x14ac:dyDescent="0.3">
      <c r="A6" s="10" t="s">
        <v>4996</v>
      </c>
      <c r="B6" t="s">
        <v>31</v>
      </c>
    </row>
    <row r="7" spans="1:2" x14ac:dyDescent="0.3">
      <c r="A7" s="5" t="s">
        <v>3216</v>
      </c>
      <c r="B7" t="s">
        <v>32</v>
      </c>
    </row>
    <row r="8" spans="1:2" x14ac:dyDescent="0.3">
      <c r="A8" s="5" t="s">
        <v>3217</v>
      </c>
      <c r="B8" t="s">
        <v>33</v>
      </c>
    </row>
    <row r="9" spans="1:2" x14ac:dyDescent="0.3">
      <c r="A9" s="5" t="s">
        <v>3218</v>
      </c>
      <c r="B9" t="s">
        <v>34</v>
      </c>
    </row>
    <row r="10" spans="1:2" x14ac:dyDescent="0.3">
      <c r="A10" s="5" t="s">
        <v>3219</v>
      </c>
      <c r="B10" t="s">
        <v>35</v>
      </c>
    </row>
    <row r="11" spans="1:2" x14ac:dyDescent="0.3">
      <c r="A11" s="5" t="s">
        <v>3682</v>
      </c>
      <c r="B11" t="s">
        <v>36</v>
      </c>
    </row>
    <row r="12" spans="1:2" x14ac:dyDescent="0.3">
      <c r="A12" s="5" t="s">
        <v>3684</v>
      </c>
      <c r="B12" t="s">
        <v>37</v>
      </c>
    </row>
    <row r="13" spans="1:2" x14ac:dyDescent="0.3">
      <c r="A13" s="5" t="s">
        <v>3686</v>
      </c>
      <c r="B13" t="s">
        <v>38</v>
      </c>
    </row>
    <row r="14" spans="1:2" x14ac:dyDescent="0.3">
      <c r="A14" s="5" t="s">
        <v>3688</v>
      </c>
      <c r="B14" t="s">
        <v>39</v>
      </c>
    </row>
    <row r="15" spans="1:2" x14ac:dyDescent="0.3">
      <c r="A15" s="5" t="s">
        <v>3690</v>
      </c>
      <c r="B15" t="s">
        <v>40</v>
      </c>
    </row>
    <row r="16" spans="1:2" x14ac:dyDescent="0.3">
      <c r="A16" s="5" t="s">
        <v>3692</v>
      </c>
      <c r="B16" t="s">
        <v>41</v>
      </c>
    </row>
    <row r="17" spans="1:2" x14ac:dyDescent="0.3">
      <c r="A17" s="5" t="s">
        <v>3694</v>
      </c>
      <c r="B17" t="s">
        <v>42</v>
      </c>
    </row>
    <row r="18" spans="1:2" x14ac:dyDescent="0.3">
      <c r="A18" s="5" t="s">
        <v>3696</v>
      </c>
      <c r="B18" t="s">
        <v>3733</v>
      </c>
    </row>
    <row r="19" spans="1:2" x14ac:dyDescent="0.3">
      <c r="A19" s="5" t="s">
        <v>3698</v>
      </c>
      <c r="B19" t="s">
        <v>43</v>
      </c>
    </row>
    <row r="20" spans="1:2" x14ac:dyDescent="0.3">
      <c r="A20" s="5" t="s">
        <v>3700</v>
      </c>
      <c r="B20" t="s">
        <v>44</v>
      </c>
    </row>
    <row r="21" spans="1:2" x14ac:dyDescent="0.3">
      <c r="A21" s="5" t="s">
        <v>3702</v>
      </c>
      <c r="B21" t="s">
        <v>45</v>
      </c>
    </row>
    <row r="22" spans="1:2" x14ac:dyDescent="0.3">
      <c r="A22" s="5" t="s">
        <v>3704</v>
      </c>
      <c r="B22" t="s">
        <v>46</v>
      </c>
    </row>
    <row r="23" spans="1:2" x14ac:dyDescent="0.3">
      <c r="A23" s="5" t="s">
        <v>3706</v>
      </c>
      <c r="B23" t="s">
        <v>47</v>
      </c>
    </row>
    <row r="24" spans="1:2" x14ac:dyDescent="0.3">
      <c r="A24" s="5" t="s">
        <v>3708</v>
      </c>
      <c r="B24" t="s">
        <v>3734</v>
      </c>
    </row>
    <row r="25" spans="1:2" x14ac:dyDescent="0.3">
      <c r="A25" s="5" t="s">
        <v>3710</v>
      </c>
      <c r="B25" t="s">
        <v>48</v>
      </c>
    </row>
    <row r="26" spans="1:2" x14ac:dyDescent="0.3">
      <c r="A26" s="5" t="s">
        <v>3712</v>
      </c>
      <c r="B26" t="s">
        <v>49</v>
      </c>
    </row>
    <row r="27" spans="1:2" x14ac:dyDescent="0.3">
      <c r="A27" s="5" t="s">
        <v>3714</v>
      </c>
      <c r="B27" t="s">
        <v>50</v>
      </c>
    </row>
  </sheetData>
  <sheetProtection algorithmName="SHA-512" hashValue="8rFLYocqigIcX2zyMN+QG5FVadSpnEYNIskhEPAC7GFMgPpZ+xuH9QP3kUfp0J0+nK9pRPaafhYazss1gAe5YA==" saltValue="lS/N4Ftcca0qePpgwkNJxQ==" spinCount="100000" sheet="1" objects="1" scenarios="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2302"/>
  <sheetViews>
    <sheetView topLeftCell="A1326" workbookViewId="0">
      <selection activeCell="A1348" sqref="A1348"/>
    </sheetView>
  </sheetViews>
  <sheetFormatPr defaultColWidth="8.77734375" defaultRowHeight="14.4" x14ac:dyDescent="0.3"/>
  <cols>
    <col min="1" max="1" width="7.33203125" bestFit="1" customWidth="1"/>
    <col min="2" max="2" width="64.33203125" bestFit="1" customWidth="1"/>
  </cols>
  <sheetData>
    <row r="1" spans="1:2" s="1" customFormat="1" x14ac:dyDescent="0.3">
      <c r="A1" s="1" t="s">
        <v>16</v>
      </c>
      <c r="B1" s="1" t="s">
        <v>17</v>
      </c>
    </row>
    <row r="2" spans="1:2" x14ac:dyDescent="0.3">
      <c r="A2" t="s">
        <v>1</v>
      </c>
      <c r="B2" t="s">
        <v>51</v>
      </c>
    </row>
    <row r="3" spans="1:2" x14ac:dyDescent="0.3">
      <c r="A3" t="s">
        <v>52</v>
      </c>
      <c r="B3" t="s">
        <v>51</v>
      </c>
    </row>
    <row r="4" spans="1:2" x14ac:dyDescent="0.3">
      <c r="A4" t="s">
        <v>53</v>
      </c>
      <c r="B4" t="s">
        <v>54</v>
      </c>
    </row>
    <row r="5" spans="1:2" x14ac:dyDescent="0.3">
      <c r="A5" t="s">
        <v>55</v>
      </c>
      <c r="B5" t="s">
        <v>56</v>
      </c>
    </row>
    <row r="6" spans="1:2" x14ac:dyDescent="0.3">
      <c r="A6" t="s">
        <v>4997</v>
      </c>
      <c r="B6" t="s">
        <v>3735</v>
      </c>
    </row>
    <row r="7" spans="1:2" x14ac:dyDescent="0.3">
      <c r="A7" t="s">
        <v>3736</v>
      </c>
      <c r="B7" t="s">
        <v>3735</v>
      </c>
    </row>
    <row r="8" spans="1:2" x14ac:dyDescent="0.3">
      <c r="A8" t="s">
        <v>3737</v>
      </c>
      <c r="B8" t="s">
        <v>3738</v>
      </c>
    </row>
    <row r="9" spans="1:2" x14ac:dyDescent="0.3">
      <c r="A9" t="s">
        <v>3739</v>
      </c>
      <c r="B9" t="s">
        <v>3740</v>
      </c>
    </row>
    <row r="10" spans="1:2" x14ac:dyDescent="0.3">
      <c r="A10" t="s">
        <v>3741</v>
      </c>
      <c r="B10" t="s">
        <v>3742</v>
      </c>
    </row>
    <row r="11" spans="1:2" x14ac:dyDescent="0.3">
      <c r="A11" t="s">
        <v>3743</v>
      </c>
      <c r="B11" t="s">
        <v>3744</v>
      </c>
    </row>
    <row r="12" spans="1:2" x14ac:dyDescent="0.3">
      <c r="A12" t="s">
        <v>3745</v>
      </c>
      <c r="B12" t="s">
        <v>3746</v>
      </c>
    </row>
    <row r="13" spans="1:2" x14ac:dyDescent="0.3">
      <c r="A13" t="s">
        <v>3747</v>
      </c>
      <c r="B13" t="s">
        <v>3748</v>
      </c>
    </row>
    <row r="14" spans="1:2" x14ac:dyDescent="0.3">
      <c r="A14" t="s">
        <v>3749</v>
      </c>
      <c r="B14" t="s">
        <v>3750</v>
      </c>
    </row>
    <row r="15" spans="1:2" x14ac:dyDescent="0.3">
      <c r="A15" t="s">
        <v>3751</v>
      </c>
      <c r="B15" t="s">
        <v>3752</v>
      </c>
    </row>
    <row r="16" spans="1:2" x14ac:dyDescent="0.3">
      <c r="A16" t="s">
        <v>3753</v>
      </c>
      <c r="B16" t="s">
        <v>3754</v>
      </c>
    </row>
    <row r="17" spans="1:2" x14ac:dyDescent="0.3">
      <c r="A17" t="s">
        <v>3755</v>
      </c>
      <c r="B17" t="s">
        <v>3756</v>
      </c>
    </row>
    <row r="18" spans="1:2" x14ac:dyDescent="0.3">
      <c r="A18" t="s">
        <v>3757</v>
      </c>
      <c r="B18" t="s">
        <v>3758</v>
      </c>
    </row>
    <row r="19" spans="1:2" x14ac:dyDescent="0.3">
      <c r="A19" t="s">
        <v>3759</v>
      </c>
      <c r="B19" t="s">
        <v>3760</v>
      </c>
    </row>
    <row r="20" spans="1:2" x14ac:dyDescent="0.3">
      <c r="A20" t="s">
        <v>3761</v>
      </c>
      <c r="B20" t="s">
        <v>3762</v>
      </c>
    </row>
    <row r="21" spans="1:2" x14ac:dyDescent="0.3">
      <c r="A21" t="s">
        <v>3763</v>
      </c>
      <c r="B21" t="s">
        <v>3764</v>
      </c>
    </row>
    <row r="22" spans="1:2" x14ac:dyDescent="0.3">
      <c r="A22" t="s">
        <v>3765</v>
      </c>
      <c r="B22" t="s">
        <v>3766</v>
      </c>
    </row>
    <row r="23" spans="1:2" x14ac:dyDescent="0.3">
      <c r="A23" t="s">
        <v>3767</v>
      </c>
      <c r="B23" t="s">
        <v>3768</v>
      </c>
    </row>
    <row r="24" spans="1:2" x14ac:dyDescent="0.3">
      <c r="A24" t="s">
        <v>3769</v>
      </c>
      <c r="B24" t="s">
        <v>149</v>
      </c>
    </row>
    <row r="25" spans="1:2" x14ac:dyDescent="0.3">
      <c r="A25" t="s">
        <v>3770</v>
      </c>
      <c r="B25" t="s">
        <v>151</v>
      </c>
    </row>
    <row r="26" spans="1:2" x14ac:dyDescent="0.3">
      <c r="A26" t="s">
        <v>3771</v>
      </c>
      <c r="B26" t="s">
        <v>3772</v>
      </c>
    </row>
    <row r="27" spans="1:2" x14ac:dyDescent="0.3">
      <c r="A27" t="s">
        <v>57</v>
      </c>
      <c r="B27" t="s">
        <v>3773</v>
      </c>
    </row>
    <row r="28" spans="1:2" x14ac:dyDescent="0.3">
      <c r="A28" t="s">
        <v>58</v>
      </c>
      <c r="B28" t="s">
        <v>3774</v>
      </c>
    </row>
    <row r="29" spans="1:2" x14ac:dyDescent="0.3">
      <c r="A29" t="s">
        <v>59</v>
      </c>
      <c r="B29" t="s">
        <v>3775</v>
      </c>
    </row>
    <row r="30" spans="1:2" x14ac:dyDescent="0.3">
      <c r="A30" t="s">
        <v>60</v>
      </c>
      <c r="B30" t="s">
        <v>61</v>
      </c>
    </row>
    <row r="31" spans="1:2" x14ac:dyDescent="0.3">
      <c r="A31" t="s">
        <v>62</v>
      </c>
      <c r="B31" t="s">
        <v>63</v>
      </c>
    </row>
    <row r="32" spans="1:2" x14ac:dyDescent="0.3">
      <c r="A32" t="s">
        <v>64</v>
      </c>
      <c r="B32" t="s">
        <v>65</v>
      </c>
    </row>
    <row r="33" spans="1:2" x14ac:dyDescent="0.3">
      <c r="A33" t="s">
        <v>66</v>
      </c>
      <c r="B33" t="s">
        <v>67</v>
      </c>
    </row>
    <row r="34" spans="1:2" x14ac:dyDescent="0.3">
      <c r="A34" t="s">
        <v>68</v>
      </c>
      <c r="B34" t="s">
        <v>69</v>
      </c>
    </row>
    <row r="35" spans="1:2" x14ac:dyDescent="0.3">
      <c r="A35" t="s">
        <v>70</v>
      </c>
      <c r="B35" t="s">
        <v>71</v>
      </c>
    </row>
    <row r="36" spans="1:2" x14ac:dyDescent="0.3">
      <c r="A36" t="s">
        <v>72</v>
      </c>
      <c r="B36" t="s">
        <v>73</v>
      </c>
    </row>
    <row r="37" spans="1:2" x14ac:dyDescent="0.3">
      <c r="A37" t="s">
        <v>74</v>
      </c>
      <c r="B37" t="s">
        <v>75</v>
      </c>
    </row>
    <row r="38" spans="1:2" x14ac:dyDescent="0.3">
      <c r="A38" t="s">
        <v>76</v>
      </c>
      <c r="B38" t="s">
        <v>77</v>
      </c>
    </row>
    <row r="39" spans="1:2" x14ac:dyDescent="0.3">
      <c r="A39" t="s">
        <v>78</v>
      </c>
      <c r="B39" t="s">
        <v>79</v>
      </c>
    </row>
    <row r="40" spans="1:2" x14ac:dyDescent="0.3">
      <c r="A40" t="s">
        <v>80</v>
      </c>
      <c r="B40" t="s">
        <v>81</v>
      </c>
    </row>
    <row r="41" spans="1:2" x14ac:dyDescent="0.3">
      <c r="A41" t="s">
        <v>82</v>
      </c>
      <c r="B41" t="s">
        <v>83</v>
      </c>
    </row>
    <row r="42" spans="1:2" x14ac:dyDescent="0.3">
      <c r="A42" t="s">
        <v>84</v>
      </c>
      <c r="B42" t="s">
        <v>83</v>
      </c>
    </row>
    <row r="43" spans="1:2" x14ac:dyDescent="0.3">
      <c r="A43" t="s">
        <v>85</v>
      </c>
      <c r="B43" t="s">
        <v>3776</v>
      </c>
    </row>
    <row r="44" spans="1:2" x14ac:dyDescent="0.3">
      <c r="A44" t="s">
        <v>86</v>
      </c>
      <c r="B44" t="s">
        <v>87</v>
      </c>
    </row>
    <row r="45" spans="1:2" x14ac:dyDescent="0.3">
      <c r="A45" t="s">
        <v>88</v>
      </c>
      <c r="B45" t="s">
        <v>89</v>
      </c>
    </row>
    <row r="46" spans="1:2" x14ac:dyDescent="0.3">
      <c r="A46" t="s">
        <v>90</v>
      </c>
      <c r="B46" t="s">
        <v>91</v>
      </c>
    </row>
    <row r="47" spans="1:2" x14ac:dyDescent="0.3">
      <c r="A47" t="s">
        <v>92</v>
      </c>
      <c r="B47" t="s">
        <v>93</v>
      </c>
    </row>
    <row r="48" spans="1:2" x14ac:dyDescent="0.3">
      <c r="A48" t="s">
        <v>94</v>
      </c>
      <c r="B48" t="s">
        <v>95</v>
      </c>
    </row>
    <row r="49" spans="1:2" x14ac:dyDescent="0.3">
      <c r="A49" t="s">
        <v>96</v>
      </c>
      <c r="B49" t="s">
        <v>97</v>
      </c>
    </row>
    <row r="50" spans="1:2" x14ac:dyDescent="0.3">
      <c r="A50" t="s">
        <v>98</v>
      </c>
      <c r="B50" t="s">
        <v>99</v>
      </c>
    </row>
    <row r="51" spans="1:2" x14ac:dyDescent="0.3">
      <c r="A51" t="s">
        <v>100</v>
      </c>
      <c r="B51" t="s">
        <v>101</v>
      </c>
    </row>
    <row r="52" spans="1:2" x14ac:dyDescent="0.3">
      <c r="A52" t="s">
        <v>102</v>
      </c>
      <c r="B52" t="s">
        <v>103</v>
      </c>
    </row>
    <row r="53" spans="1:2" x14ac:dyDescent="0.3">
      <c r="A53" t="s">
        <v>104</v>
      </c>
      <c r="B53" t="s">
        <v>105</v>
      </c>
    </row>
    <row r="54" spans="1:2" x14ac:dyDescent="0.3">
      <c r="A54" t="s">
        <v>106</v>
      </c>
      <c r="B54" t="s">
        <v>107</v>
      </c>
    </row>
    <row r="55" spans="1:2" x14ac:dyDescent="0.3">
      <c r="A55" t="s">
        <v>108</v>
      </c>
      <c r="B55" t="s">
        <v>3777</v>
      </c>
    </row>
    <row r="56" spans="1:2" x14ac:dyDescent="0.3">
      <c r="A56" t="s">
        <v>109</v>
      </c>
      <c r="B56" t="s">
        <v>110</v>
      </c>
    </row>
    <row r="57" spans="1:2" x14ac:dyDescent="0.3">
      <c r="A57" t="s">
        <v>111</v>
      </c>
      <c r="B57" t="s">
        <v>112</v>
      </c>
    </row>
    <row r="58" spans="1:2" x14ac:dyDescent="0.3">
      <c r="A58" t="s">
        <v>113</v>
      </c>
      <c r="B58" t="s">
        <v>114</v>
      </c>
    </row>
    <row r="59" spans="1:2" x14ac:dyDescent="0.3">
      <c r="A59" t="s">
        <v>115</v>
      </c>
      <c r="B59" t="s">
        <v>116</v>
      </c>
    </row>
    <row r="60" spans="1:2" x14ac:dyDescent="0.3">
      <c r="A60" t="s">
        <v>117</v>
      </c>
      <c r="B60" t="s">
        <v>118</v>
      </c>
    </row>
    <row r="61" spans="1:2" x14ac:dyDescent="0.3">
      <c r="A61" t="s">
        <v>119</v>
      </c>
      <c r="B61" t="s">
        <v>120</v>
      </c>
    </row>
    <row r="62" spans="1:2" x14ac:dyDescent="0.3">
      <c r="A62" t="s">
        <v>121</v>
      </c>
      <c r="B62" t="s">
        <v>122</v>
      </c>
    </row>
    <row r="63" spans="1:2" x14ac:dyDescent="0.3">
      <c r="A63" t="s">
        <v>123</v>
      </c>
      <c r="B63" t="s">
        <v>124</v>
      </c>
    </row>
    <row r="64" spans="1:2" x14ac:dyDescent="0.3">
      <c r="A64" t="s">
        <v>125</v>
      </c>
      <c r="B64" t="s">
        <v>126</v>
      </c>
    </row>
    <row r="65" spans="1:2" x14ac:dyDescent="0.3">
      <c r="A65" t="s">
        <v>127</v>
      </c>
      <c r="B65" t="s">
        <v>128</v>
      </c>
    </row>
    <row r="66" spans="1:2" x14ac:dyDescent="0.3">
      <c r="A66" t="s">
        <v>129</v>
      </c>
      <c r="B66" t="s">
        <v>130</v>
      </c>
    </row>
    <row r="67" spans="1:2" x14ac:dyDescent="0.3">
      <c r="A67" t="s">
        <v>131</v>
      </c>
      <c r="B67" t="s">
        <v>132</v>
      </c>
    </row>
    <row r="68" spans="1:2" x14ac:dyDescent="0.3">
      <c r="A68" t="s">
        <v>133</v>
      </c>
      <c r="B68" t="s">
        <v>134</v>
      </c>
    </row>
    <row r="69" spans="1:2" x14ac:dyDescent="0.3">
      <c r="A69" t="s">
        <v>135</v>
      </c>
      <c r="B69" t="s">
        <v>136</v>
      </c>
    </row>
    <row r="70" spans="1:2" x14ac:dyDescent="0.3">
      <c r="A70" t="s">
        <v>137</v>
      </c>
      <c r="B70" t="s">
        <v>138</v>
      </c>
    </row>
    <row r="71" spans="1:2" x14ac:dyDescent="0.3">
      <c r="A71" t="s">
        <v>139</v>
      </c>
      <c r="B71" t="s">
        <v>140</v>
      </c>
    </row>
    <row r="72" spans="1:2" x14ac:dyDescent="0.3">
      <c r="A72" t="s">
        <v>141</v>
      </c>
      <c r="B72" t="s">
        <v>142</v>
      </c>
    </row>
    <row r="73" spans="1:2" x14ac:dyDescent="0.3">
      <c r="A73" t="s">
        <v>143</v>
      </c>
      <c r="B73" t="s">
        <v>144</v>
      </c>
    </row>
    <row r="74" spans="1:2" x14ac:dyDescent="0.3">
      <c r="A74" t="s">
        <v>145</v>
      </c>
      <c r="B74" t="s">
        <v>146</v>
      </c>
    </row>
    <row r="75" spans="1:2" x14ac:dyDescent="0.3">
      <c r="A75" t="s">
        <v>147</v>
      </c>
      <c r="B75" t="s">
        <v>3768</v>
      </c>
    </row>
    <row r="76" spans="1:2" x14ac:dyDescent="0.3">
      <c r="A76" t="s">
        <v>148</v>
      </c>
      <c r="B76" t="s">
        <v>149</v>
      </c>
    </row>
    <row r="77" spans="1:2" x14ac:dyDescent="0.3">
      <c r="A77" t="s">
        <v>150</v>
      </c>
      <c r="B77" t="s">
        <v>151</v>
      </c>
    </row>
    <row r="78" spans="1:2" x14ac:dyDescent="0.3">
      <c r="A78" t="s">
        <v>152</v>
      </c>
      <c r="B78" t="s">
        <v>153</v>
      </c>
    </row>
    <row r="79" spans="1:2" x14ac:dyDescent="0.3">
      <c r="A79" t="s">
        <v>154</v>
      </c>
      <c r="B79" t="s">
        <v>155</v>
      </c>
    </row>
    <row r="80" spans="1:2" x14ac:dyDescent="0.3">
      <c r="A80" t="s">
        <v>156</v>
      </c>
      <c r="B80" t="s">
        <v>3778</v>
      </c>
    </row>
    <row r="81" spans="1:2" x14ac:dyDescent="0.3">
      <c r="A81" t="s">
        <v>3779</v>
      </c>
      <c r="B81" t="s">
        <v>3780</v>
      </c>
    </row>
    <row r="82" spans="1:2" x14ac:dyDescent="0.3">
      <c r="A82" t="s">
        <v>3781</v>
      </c>
      <c r="B82" t="s">
        <v>3782</v>
      </c>
    </row>
    <row r="83" spans="1:2" x14ac:dyDescent="0.3">
      <c r="A83" t="s">
        <v>157</v>
      </c>
      <c r="B83" t="s">
        <v>158</v>
      </c>
    </row>
    <row r="84" spans="1:2" x14ac:dyDescent="0.3">
      <c r="A84" t="s">
        <v>159</v>
      </c>
      <c r="B84" t="s">
        <v>3783</v>
      </c>
    </row>
    <row r="85" spans="1:2" x14ac:dyDescent="0.3">
      <c r="A85" t="s">
        <v>160</v>
      </c>
      <c r="B85" t="s">
        <v>162</v>
      </c>
    </row>
    <row r="86" spans="1:2" x14ac:dyDescent="0.3">
      <c r="A86" t="s">
        <v>161</v>
      </c>
      <c r="B86" t="s">
        <v>3784</v>
      </c>
    </row>
    <row r="87" spans="1:2" x14ac:dyDescent="0.3">
      <c r="A87" t="s">
        <v>163</v>
      </c>
      <c r="B87" t="s">
        <v>3785</v>
      </c>
    </row>
    <row r="88" spans="1:2" x14ac:dyDescent="0.3">
      <c r="A88" t="s">
        <v>164</v>
      </c>
      <c r="B88" t="s">
        <v>3786</v>
      </c>
    </row>
    <row r="89" spans="1:2" x14ac:dyDescent="0.3">
      <c r="A89" t="s">
        <v>165</v>
      </c>
      <c r="B89" t="s">
        <v>166</v>
      </c>
    </row>
    <row r="90" spans="1:2" x14ac:dyDescent="0.3">
      <c r="A90" t="s">
        <v>167</v>
      </c>
      <c r="B90" t="s">
        <v>168</v>
      </c>
    </row>
    <row r="91" spans="1:2" x14ac:dyDescent="0.3">
      <c r="A91" t="s">
        <v>169</v>
      </c>
      <c r="B91" t="s">
        <v>170</v>
      </c>
    </row>
    <row r="92" spans="1:2" x14ac:dyDescent="0.3">
      <c r="A92" t="s">
        <v>171</v>
      </c>
      <c r="B92" t="s">
        <v>172</v>
      </c>
    </row>
    <row r="93" spans="1:2" x14ac:dyDescent="0.3">
      <c r="A93" t="s">
        <v>173</v>
      </c>
      <c r="B93" t="s">
        <v>174</v>
      </c>
    </row>
    <row r="94" spans="1:2" x14ac:dyDescent="0.3">
      <c r="A94" t="s">
        <v>177</v>
      </c>
      <c r="B94" t="s">
        <v>178</v>
      </c>
    </row>
    <row r="95" spans="1:2" x14ac:dyDescent="0.3">
      <c r="A95" t="s">
        <v>3787</v>
      </c>
      <c r="B95" t="s">
        <v>175</v>
      </c>
    </row>
    <row r="96" spans="1:2" x14ac:dyDescent="0.3">
      <c r="A96" t="s">
        <v>3788</v>
      </c>
      <c r="B96" t="s">
        <v>176</v>
      </c>
    </row>
    <row r="97" spans="1:2" x14ac:dyDescent="0.3">
      <c r="A97" t="s">
        <v>179</v>
      </c>
      <c r="B97" t="s">
        <v>180</v>
      </c>
    </row>
    <row r="98" spans="1:2" x14ac:dyDescent="0.3">
      <c r="A98" t="s">
        <v>181</v>
      </c>
      <c r="B98" t="s">
        <v>182</v>
      </c>
    </row>
    <row r="99" spans="1:2" x14ac:dyDescent="0.3">
      <c r="A99" t="s">
        <v>183</v>
      </c>
      <c r="B99" t="s">
        <v>184</v>
      </c>
    </row>
    <row r="100" spans="1:2" x14ac:dyDescent="0.3">
      <c r="A100" t="s">
        <v>185</v>
      </c>
      <c r="B100" t="s">
        <v>186</v>
      </c>
    </row>
    <row r="101" spans="1:2" x14ac:dyDescent="0.3">
      <c r="A101" t="s">
        <v>187</v>
      </c>
      <c r="B101" t="s">
        <v>188</v>
      </c>
    </row>
    <row r="102" spans="1:2" x14ac:dyDescent="0.3">
      <c r="A102" t="s">
        <v>189</v>
      </c>
      <c r="B102" t="s">
        <v>190</v>
      </c>
    </row>
    <row r="103" spans="1:2" x14ac:dyDescent="0.3">
      <c r="A103" t="s">
        <v>191</v>
      </c>
      <c r="B103" t="s">
        <v>192</v>
      </c>
    </row>
    <row r="104" spans="1:2" x14ac:dyDescent="0.3">
      <c r="A104" t="s">
        <v>193</v>
      </c>
      <c r="B104" t="s">
        <v>194</v>
      </c>
    </row>
    <row r="105" spans="1:2" x14ac:dyDescent="0.3">
      <c r="A105" t="s">
        <v>195</v>
      </c>
      <c r="B105" t="s">
        <v>196</v>
      </c>
    </row>
    <row r="106" spans="1:2" x14ac:dyDescent="0.3">
      <c r="A106" t="s">
        <v>197</v>
      </c>
      <c r="B106" t="s">
        <v>198</v>
      </c>
    </row>
    <row r="107" spans="1:2" x14ac:dyDescent="0.3">
      <c r="A107" t="s">
        <v>199</v>
      </c>
      <c r="B107" t="s">
        <v>200</v>
      </c>
    </row>
    <row r="108" spans="1:2" x14ac:dyDescent="0.3">
      <c r="A108" t="s">
        <v>201</v>
      </c>
      <c r="B108" t="s">
        <v>202</v>
      </c>
    </row>
    <row r="109" spans="1:2" x14ac:dyDescent="0.3">
      <c r="A109" t="s">
        <v>203</v>
      </c>
      <c r="B109" t="s">
        <v>204</v>
      </c>
    </row>
    <row r="110" spans="1:2" x14ac:dyDescent="0.3">
      <c r="A110" t="s">
        <v>205</v>
      </c>
      <c r="B110" t="s">
        <v>206</v>
      </c>
    </row>
    <row r="111" spans="1:2" x14ac:dyDescent="0.3">
      <c r="A111" t="s">
        <v>207</v>
      </c>
      <c r="B111" t="s">
        <v>208</v>
      </c>
    </row>
    <row r="112" spans="1:2" x14ac:dyDescent="0.3">
      <c r="A112" t="s">
        <v>209</v>
      </c>
      <c r="B112" t="s">
        <v>210</v>
      </c>
    </row>
    <row r="113" spans="1:2" x14ac:dyDescent="0.3">
      <c r="A113" t="s">
        <v>211</v>
      </c>
      <c r="B113" t="s">
        <v>212</v>
      </c>
    </row>
    <row r="114" spans="1:2" x14ac:dyDescent="0.3">
      <c r="A114" t="s">
        <v>213</v>
      </c>
      <c r="B114" t="s">
        <v>214</v>
      </c>
    </row>
    <row r="115" spans="1:2" x14ac:dyDescent="0.3">
      <c r="A115" t="s">
        <v>215</v>
      </c>
      <c r="B115" t="s">
        <v>216</v>
      </c>
    </row>
    <row r="116" spans="1:2" x14ac:dyDescent="0.3">
      <c r="A116" t="s">
        <v>217</v>
      </c>
      <c r="B116" t="s">
        <v>3789</v>
      </c>
    </row>
    <row r="117" spans="1:2" x14ac:dyDescent="0.3">
      <c r="A117" t="s">
        <v>218</v>
      </c>
      <c r="B117" t="s">
        <v>219</v>
      </c>
    </row>
    <row r="118" spans="1:2" x14ac:dyDescent="0.3">
      <c r="A118" t="s">
        <v>220</v>
      </c>
      <c r="B118" t="s">
        <v>221</v>
      </c>
    </row>
    <row r="119" spans="1:2" x14ac:dyDescent="0.3">
      <c r="A119" t="s">
        <v>222</v>
      </c>
      <c r="B119" t="s">
        <v>223</v>
      </c>
    </row>
    <row r="120" spans="1:2" x14ac:dyDescent="0.3">
      <c r="A120" t="s">
        <v>226</v>
      </c>
      <c r="B120" t="s">
        <v>227</v>
      </c>
    </row>
    <row r="121" spans="1:2" x14ac:dyDescent="0.3">
      <c r="A121" t="s">
        <v>3790</v>
      </c>
      <c r="B121" t="s">
        <v>3791</v>
      </c>
    </row>
    <row r="122" spans="1:2" x14ac:dyDescent="0.3">
      <c r="A122" t="s">
        <v>3792</v>
      </c>
      <c r="B122" t="s">
        <v>3793</v>
      </c>
    </row>
    <row r="123" spans="1:2" x14ac:dyDescent="0.3">
      <c r="A123" t="s">
        <v>3794</v>
      </c>
      <c r="B123" t="s">
        <v>224</v>
      </c>
    </row>
    <row r="124" spans="1:2" x14ac:dyDescent="0.3">
      <c r="A124" t="s">
        <v>3795</v>
      </c>
      <c r="B124" t="s">
        <v>225</v>
      </c>
    </row>
    <row r="125" spans="1:2" x14ac:dyDescent="0.3">
      <c r="A125" t="s">
        <v>3796</v>
      </c>
      <c r="B125" t="s">
        <v>228</v>
      </c>
    </row>
    <row r="126" spans="1:2" x14ac:dyDescent="0.3">
      <c r="A126" t="s">
        <v>3797</v>
      </c>
      <c r="B126" t="s">
        <v>229</v>
      </c>
    </row>
    <row r="127" spans="1:2" x14ac:dyDescent="0.3">
      <c r="A127" t="s">
        <v>230</v>
      </c>
      <c r="B127" t="s">
        <v>231</v>
      </c>
    </row>
    <row r="128" spans="1:2" x14ac:dyDescent="0.3">
      <c r="A128" t="s">
        <v>232</v>
      </c>
      <c r="B128" t="s">
        <v>233</v>
      </c>
    </row>
    <row r="129" spans="1:2" x14ac:dyDescent="0.3">
      <c r="A129" t="s">
        <v>234</v>
      </c>
      <c r="B129" t="s">
        <v>235</v>
      </c>
    </row>
    <row r="130" spans="1:2" x14ac:dyDescent="0.3">
      <c r="A130" t="s">
        <v>236</v>
      </c>
      <c r="B130" t="s">
        <v>237</v>
      </c>
    </row>
    <row r="131" spans="1:2" x14ac:dyDescent="0.3">
      <c r="A131" t="s">
        <v>238</v>
      </c>
      <c r="B131" t="s">
        <v>3798</v>
      </c>
    </row>
    <row r="132" spans="1:2" x14ac:dyDescent="0.3">
      <c r="A132" t="s">
        <v>239</v>
      </c>
      <c r="B132" t="s">
        <v>3799</v>
      </c>
    </row>
    <row r="133" spans="1:2" x14ac:dyDescent="0.3">
      <c r="A133" t="s">
        <v>240</v>
      </c>
      <c r="B133" t="s">
        <v>241</v>
      </c>
    </row>
    <row r="134" spans="1:2" x14ac:dyDescent="0.3">
      <c r="A134" t="s">
        <v>242</v>
      </c>
      <c r="B134" t="s">
        <v>243</v>
      </c>
    </row>
    <row r="135" spans="1:2" x14ac:dyDescent="0.3">
      <c r="A135" t="s">
        <v>244</v>
      </c>
      <c r="B135" t="s">
        <v>245</v>
      </c>
    </row>
    <row r="136" spans="1:2" x14ac:dyDescent="0.3">
      <c r="A136" t="s">
        <v>246</v>
      </c>
      <c r="B136" t="s">
        <v>247</v>
      </c>
    </row>
    <row r="137" spans="1:2" x14ac:dyDescent="0.3">
      <c r="A137" t="s">
        <v>248</v>
      </c>
      <c r="B137" t="s">
        <v>249</v>
      </c>
    </row>
    <row r="138" spans="1:2" x14ac:dyDescent="0.3">
      <c r="A138" t="s">
        <v>250</v>
      </c>
      <c r="B138" t="s">
        <v>251</v>
      </c>
    </row>
    <row r="139" spans="1:2" x14ac:dyDescent="0.3">
      <c r="A139" t="s">
        <v>252</v>
      </c>
      <c r="B139" t="s">
        <v>253</v>
      </c>
    </row>
    <row r="140" spans="1:2" x14ac:dyDescent="0.3">
      <c r="A140" t="s">
        <v>254</v>
      </c>
      <c r="B140" t="s">
        <v>255</v>
      </c>
    </row>
    <row r="141" spans="1:2" x14ac:dyDescent="0.3">
      <c r="A141" t="s">
        <v>256</v>
      </c>
      <c r="B141" t="s">
        <v>257</v>
      </c>
    </row>
    <row r="142" spans="1:2" x14ac:dyDescent="0.3">
      <c r="A142" t="s">
        <v>258</v>
      </c>
      <c r="B142" t="s">
        <v>259</v>
      </c>
    </row>
    <row r="143" spans="1:2" x14ac:dyDescent="0.3">
      <c r="A143" t="s">
        <v>260</v>
      </c>
      <c r="B143" t="s">
        <v>3768</v>
      </c>
    </row>
    <row r="144" spans="1:2" x14ac:dyDescent="0.3">
      <c r="A144" t="s">
        <v>261</v>
      </c>
      <c r="B144" t="s">
        <v>149</v>
      </c>
    </row>
    <row r="145" spans="1:2" x14ac:dyDescent="0.3">
      <c r="A145" t="s">
        <v>262</v>
      </c>
      <c r="B145" t="s">
        <v>151</v>
      </c>
    </row>
    <row r="146" spans="1:2" x14ac:dyDescent="0.3">
      <c r="A146" t="s">
        <v>263</v>
      </c>
      <c r="B146" t="s">
        <v>3800</v>
      </c>
    </row>
    <row r="147" spans="1:2" x14ac:dyDescent="0.3">
      <c r="A147" t="s">
        <v>264</v>
      </c>
      <c r="B147" t="s">
        <v>3801</v>
      </c>
    </row>
    <row r="148" spans="1:2" x14ac:dyDescent="0.3">
      <c r="A148" t="s">
        <v>265</v>
      </c>
      <c r="B148" t="s">
        <v>3802</v>
      </c>
    </row>
    <row r="149" spans="1:2" x14ac:dyDescent="0.3">
      <c r="A149" t="s">
        <v>266</v>
      </c>
      <c r="B149" t="s">
        <v>3803</v>
      </c>
    </row>
    <row r="150" spans="1:2" x14ac:dyDescent="0.3">
      <c r="A150" t="s">
        <v>267</v>
      </c>
      <c r="B150" t="s">
        <v>3804</v>
      </c>
    </row>
    <row r="151" spans="1:2" x14ac:dyDescent="0.3">
      <c r="A151" t="s">
        <v>268</v>
      </c>
      <c r="B151" t="s">
        <v>3805</v>
      </c>
    </row>
    <row r="152" spans="1:2" x14ac:dyDescent="0.3">
      <c r="A152" t="s">
        <v>269</v>
      </c>
      <c r="B152" t="s">
        <v>3806</v>
      </c>
    </row>
    <row r="153" spans="1:2" x14ac:dyDescent="0.3">
      <c r="A153" t="s">
        <v>270</v>
      </c>
      <c r="B153" t="s">
        <v>3807</v>
      </c>
    </row>
    <row r="154" spans="1:2" x14ac:dyDescent="0.3">
      <c r="A154" t="s">
        <v>271</v>
      </c>
      <c r="B154" t="s">
        <v>3808</v>
      </c>
    </row>
    <row r="155" spans="1:2" x14ac:dyDescent="0.3">
      <c r="A155" t="s">
        <v>272</v>
      </c>
      <c r="B155" t="s">
        <v>3809</v>
      </c>
    </row>
    <row r="156" spans="1:2" x14ac:dyDescent="0.3">
      <c r="A156" t="s">
        <v>273</v>
      </c>
      <c r="B156" t="s">
        <v>3810</v>
      </c>
    </row>
    <row r="157" spans="1:2" x14ac:dyDescent="0.3">
      <c r="A157" t="s">
        <v>274</v>
      </c>
      <c r="B157" t="s">
        <v>3811</v>
      </c>
    </row>
    <row r="158" spans="1:2" x14ac:dyDescent="0.3">
      <c r="A158" t="s">
        <v>275</v>
      </c>
      <c r="B158" t="s">
        <v>3812</v>
      </c>
    </row>
    <row r="159" spans="1:2" x14ac:dyDescent="0.3">
      <c r="A159" t="s">
        <v>276</v>
      </c>
      <c r="B159" t="s">
        <v>3813</v>
      </c>
    </row>
    <row r="160" spans="1:2" x14ac:dyDescent="0.3">
      <c r="A160" t="s">
        <v>277</v>
      </c>
      <c r="B160" t="s">
        <v>3814</v>
      </c>
    </row>
    <row r="161" spans="1:2" x14ac:dyDescent="0.3">
      <c r="A161" t="s">
        <v>278</v>
      </c>
      <c r="B161" t="s">
        <v>3815</v>
      </c>
    </row>
    <row r="162" spans="1:2" x14ac:dyDescent="0.3">
      <c r="A162" t="s">
        <v>279</v>
      </c>
      <c r="B162" t="s">
        <v>3816</v>
      </c>
    </row>
    <row r="163" spans="1:2" x14ac:dyDescent="0.3">
      <c r="A163" t="s">
        <v>280</v>
      </c>
      <c r="B163" t="s">
        <v>3817</v>
      </c>
    </row>
    <row r="164" spans="1:2" x14ac:dyDescent="0.3">
      <c r="A164" t="s">
        <v>281</v>
      </c>
      <c r="B164" t="s">
        <v>3818</v>
      </c>
    </row>
    <row r="165" spans="1:2" x14ac:dyDescent="0.3">
      <c r="A165" t="s">
        <v>282</v>
      </c>
      <c r="B165" t="s">
        <v>3819</v>
      </c>
    </row>
    <row r="166" spans="1:2" x14ac:dyDescent="0.3">
      <c r="A166" t="s">
        <v>283</v>
      </c>
      <c r="B166" t="s">
        <v>3820</v>
      </c>
    </row>
    <row r="167" spans="1:2" x14ac:dyDescent="0.3">
      <c r="A167" t="s">
        <v>284</v>
      </c>
      <c r="B167" t="s">
        <v>3821</v>
      </c>
    </row>
    <row r="168" spans="1:2" x14ac:dyDescent="0.3">
      <c r="A168" t="s">
        <v>285</v>
      </c>
      <c r="B168" t="s">
        <v>3822</v>
      </c>
    </row>
    <row r="169" spans="1:2" x14ac:dyDescent="0.3">
      <c r="A169" t="s">
        <v>286</v>
      </c>
      <c r="B169" t="s">
        <v>3823</v>
      </c>
    </row>
    <row r="170" spans="1:2" x14ac:dyDescent="0.3">
      <c r="A170" t="s">
        <v>287</v>
      </c>
      <c r="B170" t="s">
        <v>3824</v>
      </c>
    </row>
    <row r="171" spans="1:2" x14ac:dyDescent="0.3">
      <c r="A171" t="s">
        <v>288</v>
      </c>
      <c r="B171" t="s">
        <v>3825</v>
      </c>
    </row>
    <row r="172" spans="1:2" x14ac:dyDescent="0.3">
      <c r="A172" t="s">
        <v>289</v>
      </c>
      <c r="B172" t="s">
        <v>3826</v>
      </c>
    </row>
    <row r="173" spans="1:2" x14ac:dyDescent="0.3">
      <c r="A173" t="s">
        <v>290</v>
      </c>
      <c r="B173" t="s">
        <v>3827</v>
      </c>
    </row>
    <row r="174" spans="1:2" x14ac:dyDescent="0.3">
      <c r="A174" t="s">
        <v>291</v>
      </c>
      <c r="B174" t="s">
        <v>3828</v>
      </c>
    </row>
    <row r="175" spans="1:2" x14ac:dyDescent="0.3">
      <c r="A175" t="s">
        <v>292</v>
      </c>
      <c r="B175" t="s">
        <v>3829</v>
      </c>
    </row>
    <row r="176" spans="1:2" x14ac:dyDescent="0.3">
      <c r="A176" t="s">
        <v>293</v>
      </c>
      <c r="B176" t="s">
        <v>3830</v>
      </c>
    </row>
    <row r="177" spans="1:2" x14ac:dyDescent="0.3">
      <c r="A177" t="s">
        <v>294</v>
      </c>
      <c r="B177" t="s">
        <v>3831</v>
      </c>
    </row>
    <row r="178" spans="1:2" x14ac:dyDescent="0.3">
      <c r="A178" t="s">
        <v>295</v>
      </c>
      <c r="B178" t="s">
        <v>3832</v>
      </c>
    </row>
    <row r="179" spans="1:2" x14ac:dyDescent="0.3">
      <c r="A179" t="s">
        <v>296</v>
      </c>
      <c r="B179" t="s">
        <v>3833</v>
      </c>
    </row>
    <row r="180" spans="1:2" x14ac:dyDescent="0.3">
      <c r="A180" t="s">
        <v>297</v>
      </c>
      <c r="B180" t="s">
        <v>3834</v>
      </c>
    </row>
    <row r="181" spans="1:2" x14ac:dyDescent="0.3">
      <c r="A181" t="s">
        <v>298</v>
      </c>
      <c r="B181" t="s">
        <v>3835</v>
      </c>
    </row>
    <row r="182" spans="1:2" x14ac:dyDescent="0.3">
      <c r="A182" t="s">
        <v>299</v>
      </c>
      <c r="B182" t="s">
        <v>3836</v>
      </c>
    </row>
    <row r="183" spans="1:2" x14ac:dyDescent="0.3">
      <c r="A183" t="s">
        <v>300</v>
      </c>
      <c r="B183" t="s">
        <v>3768</v>
      </c>
    </row>
    <row r="184" spans="1:2" x14ac:dyDescent="0.3">
      <c r="A184" t="s">
        <v>301</v>
      </c>
      <c r="B184" t="s">
        <v>149</v>
      </c>
    </row>
    <row r="185" spans="1:2" x14ac:dyDescent="0.3">
      <c r="A185" t="s">
        <v>302</v>
      </c>
      <c r="B185" t="s">
        <v>151</v>
      </c>
    </row>
    <row r="186" spans="1:2" x14ac:dyDescent="0.3">
      <c r="A186" t="s">
        <v>3837</v>
      </c>
      <c r="B186" t="s">
        <v>3838</v>
      </c>
    </row>
    <row r="187" spans="1:2" x14ac:dyDescent="0.3">
      <c r="A187" t="s">
        <v>303</v>
      </c>
      <c r="B187" t="s">
        <v>304</v>
      </c>
    </row>
    <row r="188" spans="1:2" x14ac:dyDescent="0.3">
      <c r="A188" t="s">
        <v>305</v>
      </c>
      <c r="B188" t="s">
        <v>306</v>
      </c>
    </row>
    <row r="189" spans="1:2" x14ac:dyDescent="0.3">
      <c r="A189" t="s">
        <v>307</v>
      </c>
      <c r="B189" t="s">
        <v>308</v>
      </c>
    </row>
    <row r="190" spans="1:2" x14ac:dyDescent="0.3">
      <c r="A190" t="s">
        <v>309</v>
      </c>
      <c r="B190" t="s">
        <v>310</v>
      </c>
    </row>
    <row r="191" spans="1:2" x14ac:dyDescent="0.3">
      <c r="A191" t="s">
        <v>311</v>
      </c>
      <c r="B191" t="s">
        <v>312</v>
      </c>
    </row>
    <row r="192" spans="1:2" x14ac:dyDescent="0.3">
      <c r="A192" t="s">
        <v>3839</v>
      </c>
      <c r="B192" t="s">
        <v>3840</v>
      </c>
    </row>
    <row r="193" spans="1:2" x14ac:dyDescent="0.3">
      <c r="A193" t="s">
        <v>313</v>
      </c>
      <c r="B193" t="s">
        <v>3841</v>
      </c>
    </row>
    <row r="194" spans="1:2" x14ac:dyDescent="0.3">
      <c r="A194" t="s">
        <v>314</v>
      </c>
      <c r="B194" t="s">
        <v>3842</v>
      </c>
    </row>
    <row r="195" spans="1:2" x14ac:dyDescent="0.3">
      <c r="A195" t="s">
        <v>3843</v>
      </c>
      <c r="B195" t="s">
        <v>3844</v>
      </c>
    </row>
    <row r="196" spans="1:2" x14ac:dyDescent="0.3">
      <c r="A196" t="s">
        <v>3845</v>
      </c>
      <c r="B196" t="s">
        <v>3846</v>
      </c>
    </row>
    <row r="197" spans="1:2" x14ac:dyDescent="0.3">
      <c r="A197" t="s">
        <v>315</v>
      </c>
      <c r="B197" t="s">
        <v>316</v>
      </c>
    </row>
    <row r="198" spans="1:2" x14ac:dyDescent="0.3">
      <c r="A198" t="s">
        <v>317</v>
      </c>
      <c r="B198" t="s">
        <v>318</v>
      </c>
    </row>
    <row r="199" spans="1:2" x14ac:dyDescent="0.3">
      <c r="A199" t="s">
        <v>3847</v>
      </c>
      <c r="B199" t="s">
        <v>3848</v>
      </c>
    </row>
    <row r="200" spans="1:2" x14ac:dyDescent="0.3">
      <c r="A200" t="s">
        <v>3849</v>
      </c>
      <c r="B200" t="s">
        <v>3850</v>
      </c>
    </row>
    <row r="201" spans="1:2" x14ac:dyDescent="0.3">
      <c r="A201" t="s">
        <v>3851</v>
      </c>
      <c r="B201" t="s">
        <v>3852</v>
      </c>
    </row>
    <row r="202" spans="1:2" x14ac:dyDescent="0.3">
      <c r="A202" t="s">
        <v>3853</v>
      </c>
      <c r="B202" t="s">
        <v>3854</v>
      </c>
    </row>
    <row r="203" spans="1:2" x14ac:dyDescent="0.3">
      <c r="A203" t="s">
        <v>3855</v>
      </c>
      <c r="B203" t="s">
        <v>3856</v>
      </c>
    </row>
    <row r="204" spans="1:2" x14ac:dyDescent="0.3">
      <c r="A204" t="s">
        <v>3857</v>
      </c>
      <c r="B204" t="s">
        <v>3858</v>
      </c>
    </row>
    <row r="205" spans="1:2" x14ac:dyDescent="0.3">
      <c r="A205" t="s">
        <v>319</v>
      </c>
      <c r="B205" t="s">
        <v>320</v>
      </c>
    </row>
    <row r="206" spans="1:2" x14ac:dyDescent="0.3">
      <c r="A206" t="s">
        <v>321</v>
      </c>
      <c r="B206" t="s">
        <v>322</v>
      </c>
    </row>
    <row r="207" spans="1:2" x14ac:dyDescent="0.3">
      <c r="A207" t="s">
        <v>323</v>
      </c>
      <c r="B207" t="s">
        <v>322</v>
      </c>
    </row>
    <row r="208" spans="1:2" x14ac:dyDescent="0.3">
      <c r="A208" t="s">
        <v>324</v>
      </c>
      <c r="B208" t="s">
        <v>3859</v>
      </c>
    </row>
    <row r="209" spans="1:2" x14ac:dyDescent="0.3">
      <c r="A209" t="s">
        <v>325</v>
      </c>
      <c r="B209" t="s">
        <v>326</v>
      </c>
    </row>
    <row r="210" spans="1:2" x14ac:dyDescent="0.3">
      <c r="A210" t="s">
        <v>327</v>
      </c>
      <c r="B210" t="s">
        <v>3860</v>
      </c>
    </row>
    <row r="211" spans="1:2" x14ac:dyDescent="0.3">
      <c r="A211" t="s">
        <v>328</v>
      </c>
      <c r="B211" t="s">
        <v>329</v>
      </c>
    </row>
    <row r="212" spans="1:2" x14ac:dyDescent="0.3">
      <c r="A212" t="s">
        <v>330</v>
      </c>
      <c r="B212" t="s">
        <v>331</v>
      </c>
    </row>
    <row r="213" spans="1:2" x14ac:dyDescent="0.3">
      <c r="A213" t="s">
        <v>332</v>
      </c>
      <c r="B213" t="s">
        <v>3861</v>
      </c>
    </row>
    <row r="214" spans="1:2" x14ac:dyDescent="0.3">
      <c r="A214" t="s">
        <v>333</v>
      </c>
      <c r="B214" t="s">
        <v>3862</v>
      </c>
    </row>
    <row r="215" spans="1:2" x14ac:dyDescent="0.3">
      <c r="A215" t="s">
        <v>335</v>
      </c>
      <c r="B215" t="s">
        <v>336</v>
      </c>
    </row>
    <row r="216" spans="1:2" x14ac:dyDescent="0.3">
      <c r="A216" t="s">
        <v>337</v>
      </c>
      <c r="B216" t="s">
        <v>338</v>
      </c>
    </row>
    <row r="217" spans="1:2" x14ac:dyDescent="0.3">
      <c r="A217" t="s">
        <v>339</v>
      </c>
      <c r="B217" t="s">
        <v>340</v>
      </c>
    </row>
    <row r="218" spans="1:2" x14ac:dyDescent="0.3">
      <c r="A218" t="s">
        <v>341</v>
      </c>
      <c r="B218" t="s">
        <v>342</v>
      </c>
    </row>
    <row r="219" spans="1:2" x14ac:dyDescent="0.3">
      <c r="A219" t="s">
        <v>343</v>
      </c>
      <c r="B219" t="s">
        <v>344</v>
      </c>
    </row>
    <row r="220" spans="1:2" x14ac:dyDescent="0.3">
      <c r="A220" t="s">
        <v>345</v>
      </c>
      <c r="B220" t="s">
        <v>346</v>
      </c>
    </row>
    <row r="221" spans="1:2" x14ac:dyDescent="0.3">
      <c r="A221" t="s">
        <v>347</v>
      </c>
      <c r="B221" t="s">
        <v>348</v>
      </c>
    </row>
    <row r="222" spans="1:2" x14ac:dyDescent="0.3">
      <c r="A222" t="s">
        <v>349</v>
      </c>
      <c r="B222" t="s">
        <v>350</v>
      </c>
    </row>
    <row r="223" spans="1:2" x14ac:dyDescent="0.3">
      <c r="A223" t="s">
        <v>351</v>
      </c>
      <c r="B223" t="s">
        <v>350</v>
      </c>
    </row>
    <row r="224" spans="1:2" x14ac:dyDescent="0.3">
      <c r="A224" t="s">
        <v>352</v>
      </c>
      <c r="B224" t="s">
        <v>353</v>
      </c>
    </row>
    <row r="225" spans="1:2" x14ac:dyDescent="0.3">
      <c r="A225" t="s">
        <v>354</v>
      </c>
      <c r="B225" t="s">
        <v>355</v>
      </c>
    </row>
    <row r="226" spans="1:2" x14ac:dyDescent="0.3">
      <c r="A226" t="s">
        <v>356</v>
      </c>
      <c r="B226" t="s">
        <v>357</v>
      </c>
    </row>
    <row r="227" spans="1:2" x14ac:dyDescent="0.3">
      <c r="A227" t="s">
        <v>358</v>
      </c>
      <c r="B227" t="s">
        <v>3863</v>
      </c>
    </row>
    <row r="228" spans="1:2" x14ac:dyDescent="0.3">
      <c r="A228" t="s">
        <v>359</v>
      </c>
      <c r="B228" t="s">
        <v>3864</v>
      </c>
    </row>
    <row r="229" spans="1:2" x14ac:dyDescent="0.3">
      <c r="A229" t="s">
        <v>360</v>
      </c>
      <c r="B229" t="s">
        <v>361</v>
      </c>
    </row>
    <row r="230" spans="1:2" x14ac:dyDescent="0.3">
      <c r="A230" t="s">
        <v>362</v>
      </c>
      <c r="B230" t="s">
        <v>3865</v>
      </c>
    </row>
    <row r="231" spans="1:2" x14ac:dyDescent="0.3">
      <c r="A231" t="s">
        <v>363</v>
      </c>
      <c r="B231" t="s">
        <v>364</v>
      </c>
    </row>
    <row r="232" spans="1:2" x14ac:dyDescent="0.3">
      <c r="A232" t="s">
        <v>365</v>
      </c>
      <c r="B232" t="s">
        <v>366</v>
      </c>
    </row>
    <row r="233" spans="1:2" x14ac:dyDescent="0.3">
      <c r="A233" t="s">
        <v>367</v>
      </c>
      <c r="B233" t="s">
        <v>368</v>
      </c>
    </row>
    <row r="234" spans="1:2" x14ac:dyDescent="0.3">
      <c r="A234" t="s">
        <v>369</v>
      </c>
      <c r="B234" t="s">
        <v>370</v>
      </c>
    </row>
    <row r="235" spans="1:2" x14ac:dyDescent="0.3">
      <c r="A235" t="s">
        <v>371</v>
      </c>
      <c r="B235" t="s">
        <v>372</v>
      </c>
    </row>
    <row r="236" spans="1:2" x14ac:dyDescent="0.3">
      <c r="A236" t="s">
        <v>373</v>
      </c>
      <c r="B236" t="s">
        <v>374</v>
      </c>
    </row>
    <row r="237" spans="1:2" x14ac:dyDescent="0.3">
      <c r="A237" t="s">
        <v>375</v>
      </c>
      <c r="B237" t="s">
        <v>376</v>
      </c>
    </row>
    <row r="238" spans="1:2" x14ac:dyDescent="0.3">
      <c r="A238" t="s">
        <v>377</v>
      </c>
      <c r="B238" t="s">
        <v>378</v>
      </c>
    </row>
    <row r="239" spans="1:2" x14ac:dyDescent="0.3">
      <c r="A239" t="s">
        <v>379</v>
      </c>
      <c r="B239" t="s">
        <v>380</v>
      </c>
    </row>
    <row r="240" spans="1:2" x14ac:dyDescent="0.3">
      <c r="A240" t="s">
        <v>381</v>
      </c>
      <c r="B240" t="s">
        <v>380</v>
      </c>
    </row>
    <row r="241" spans="1:2" x14ac:dyDescent="0.3">
      <c r="A241" t="s">
        <v>3866</v>
      </c>
      <c r="B241" t="s">
        <v>3768</v>
      </c>
    </row>
    <row r="242" spans="1:2" x14ac:dyDescent="0.3">
      <c r="A242" t="s">
        <v>3867</v>
      </c>
      <c r="B242" t="s">
        <v>149</v>
      </c>
    </row>
    <row r="243" spans="1:2" x14ac:dyDescent="0.3">
      <c r="A243" t="s">
        <v>3868</v>
      </c>
      <c r="B243" t="s">
        <v>151</v>
      </c>
    </row>
    <row r="244" spans="1:2" x14ac:dyDescent="0.3">
      <c r="A244" t="s">
        <v>3869</v>
      </c>
      <c r="B244" t="s">
        <v>3870</v>
      </c>
    </row>
    <row r="245" spans="1:2" x14ac:dyDescent="0.3">
      <c r="A245" t="s">
        <v>382</v>
      </c>
      <c r="B245" t="s">
        <v>383</v>
      </c>
    </row>
    <row r="246" spans="1:2" x14ac:dyDescent="0.3">
      <c r="A246" t="s">
        <v>384</v>
      </c>
      <c r="B246" t="s">
        <v>385</v>
      </c>
    </row>
    <row r="247" spans="1:2" x14ac:dyDescent="0.3">
      <c r="A247" t="s">
        <v>386</v>
      </c>
      <c r="B247" t="s">
        <v>387</v>
      </c>
    </row>
    <row r="248" spans="1:2" x14ac:dyDescent="0.3">
      <c r="A248" t="s">
        <v>388</v>
      </c>
      <c r="B248" t="s">
        <v>389</v>
      </c>
    </row>
    <row r="249" spans="1:2" x14ac:dyDescent="0.3">
      <c r="A249" t="s">
        <v>390</v>
      </c>
      <c r="B249" t="s">
        <v>391</v>
      </c>
    </row>
    <row r="250" spans="1:2" x14ac:dyDescent="0.3">
      <c r="A250" t="s">
        <v>392</v>
      </c>
      <c r="B250" t="s">
        <v>3871</v>
      </c>
    </row>
    <row r="251" spans="1:2" x14ac:dyDescent="0.3">
      <c r="A251" t="s">
        <v>393</v>
      </c>
      <c r="B251" t="s">
        <v>3872</v>
      </c>
    </row>
    <row r="252" spans="1:2" x14ac:dyDescent="0.3">
      <c r="A252" t="s">
        <v>394</v>
      </c>
      <c r="B252" t="s">
        <v>3872</v>
      </c>
    </row>
    <row r="253" spans="1:2" x14ac:dyDescent="0.3">
      <c r="A253" t="s">
        <v>395</v>
      </c>
      <c r="B253" t="s">
        <v>3872</v>
      </c>
    </row>
    <row r="254" spans="1:2" x14ac:dyDescent="0.3">
      <c r="A254" t="s">
        <v>396</v>
      </c>
      <c r="B254" t="s">
        <v>3768</v>
      </c>
    </row>
    <row r="255" spans="1:2" x14ac:dyDescent="0.3">
      <c r="A255" t="s">
        <v>397</v>
      </c>
      <c r="B255" t="s">
        <v>149</v>
      </c>
    </row>
    <row r="256" spans="1:2" x14ac:dyDescent="0.3">
      <c r="A256" t="s">
        <v>398</v>
      </c>
      <c r="B256" t="s">
        <v>151</v>
      </c>
    </row>
    <row r="257" spans="1:2" x14ac:dyDescent="0.3">
      <c r="A257" t="s">
        <v>399</v>
      </c>
      <c r="B257" t="s">
        <v>3873</v>
      </c>
    </row>
    <row r="258" spans="1:2" x14ac:dyDescent="0.3">
      <c r="A258" t="s">
        <v>400</v>
      </c>
      <c r="B258" t="s">
        <v>3873</v>
      </c>
    </row>
    <row r="259" spans="1:2" x14ac:dyDescent="0.3">
      <c r="A259" t="s">
        <v>401</v>
      </c>
      <c r="B259" t="s">
        <v>402</v>
      </c>
    </row>
    <row r="260" spans="1:2" x14ac:dyDescent="0.3">
      <c r="A260" t="s">
        <v>403</v>
      </c>
      <c r="B260" t="s">
        <v>404</v>
      </c>
    </row>
    <row r="261" spans="1:2" x14ac:dyDescent="0.3">
      <c r="A261" t="s">
        <v>405</v>
      </c>
      <c r="B261" t="s">
        <v>406</v>
      </c>
    </row>
    <row r="262" spans="1:2" x14ac:dyDescent="0.3">
      <c r="A262" t="s">
        <v>407</v>
      </c>
      <c r="B262" t="s">
        <v>408</v>
      </c>
    </row>
    <row r="263" spans="1:2" x14ac:dyDescent="0.3">
      <c r="A263" t="s">
        <v>409</v>
      </c>
      <c r="B263" t="s">
        <v>410</v>
      </c>
    </row>
    <row r="264" spans="1:2" x14ac:dyDescent="0.3">
      <c r="A264" t="s">
        <v>411</v>
      </c>
      <c r="B264" t="s">
        <v>412</v>
      </c>
    </row>
    <row r="265" spans="1:2" x14ac:dyDescent="0.3">
      <c r="A265" t="s">
        <v>413</v>
      </c>
      <c r="B265" t="s">
        <v>414</v>
      </c>
    </row>
    <row r="266" spans="1:2" x14ac:dyDescent="0.3">
      <c r="A266" t="s">
        <v>415</v>
      </c>
      <c r="B266" t="s">
        <v>416</v>
      </c>
    </row>
    <row r="267" spans="1:2" x14ac:dyDescent="0.3">
      <c r="A267" t="s">
        <v>417</v>
      </c>
      <c r="B267" t="s">
        <v>418</v>
      </c>
    </row>
    <row r="268" spans="1:2" x14ac:dyDescent="0.3">
      <c r="A268" t="s">
        <v>419</v>
      </c>
      <c r="B268" t="s">
        <v>420</v>
      </c>
    </row>
    <row r="269" spans="1:2" x14ac:dyDescent="0.3">
      <c r="A269" t="s">
        <v>421</v>
      </c>
      <c r="B269" t="s">
        <v>422</v>
      </c>
    </row>
    <row r="270" spans="1:2" x14ac:dyDescent="0.3">
      <c r="A270" t="s">
        <v>423</v>
      </c>
      <c r="B270" t="s">
        <v>424</v>
      </c>
    </row>
    <row r="271" spans="1:2" x14ac:dyDescent="0.3">
      <c r="A271" t="s">
        <v>425</v>
      </c>
      <c r="B271" t="s">
        <v>426</v>
      </c>
    </row>
    <row r="272" spans="1:2" x14ac:dyDescent="0.3">
      <c r="A272" t="s">
        <v>427</v>
      </c>
      <c r="B272" t="s">
        <v>428</v>
      </c>
    </row>
    <row r="273" spans="1:2" x14ac:dyDescent="0.3">
      <c r="A273" t="s">
        <v>429</v>
      </c>
      <c r="B273" t="s">
        <v>430</v>
      </c>
    </row>
    <row r="274" spans="1:2" x14ac:dyDescent="0.3">
      <c r="A274" t="s">
        <v>431</v>
      </c>
      <c r="B274" t="s">
        <v>432</v>
      </c>
    </row>
    <row r="275" spans="1:2" x14ac:dyDescent="0.3">
      <c r="A275" t="s">
        <v>433</v>
      </c>
      <c r="B275" t="s">
        <v>434</v>
      </c>
    </row>
    <row r="276" spans="1:2" x14ac:dyDescent="0.3">
      <c r="A276" t="s">
        <v>435</v>
      </c>
      <c r="B276" t="s">
        <v>436</v>
      </c>
    </row>
    <row r="277" spans="1:2" x14ac:dyDescent="0.3">
      <c r="A277" t="s">
        <v>437</v>
      </c>
      <c r="B277" t="s">
        <v>438</v>
      </c>
    </row>
    <row r="278" spans="1:2" x14ac:dyDescent="0.3">
      <c r="A278" t="s">
        <v>439</v>
      </c>
      <c r="B278" t="s">
        <v>440</v>
      </c>
    </row>
    <row r="279" spans="1:2" x14ac:dyDescent="0.3">
      <c r="A279" t="s">
        <v>441</v>
      </c>
      <c r="B279" t="s">
        <v>442</v>
      </c>
    </row>
    <row r="280" spans="1:2" x14ac:dyDescent="0.3">
      <c r="A280" t="s">
        <v>443</v>
      </c>
      <c r="B280" t="s">
        <v>444</v>
      </c>
    </row>
    <row r="281" spans="1:2" x14ac:dyDescent="0.3">
      <c r="A281" t="s">
        <v>445</v>
      </c>
      <c r="B281" t="s">
        <v>3768</v>
      </c>
    </row>
    <row r="282" spans="1:2" x14ac:dyDescent="0.3">
      <c r="A282" t="s">
        <v>446</v>
      </c>
      <c r="B282" t="s">
        <v>149</v>
      </c>
    </row>
    <row r="283" spans="1:2" x14ac:dyDescent="0.3">
      <c r="A283" t="s">
        <v>447</v>
      </c>
      <c r="B283" t="s">
        <v>151</v>
      </c>
    </row>
    <row r="284" spans="1:2" x14ac:dyDescent="0.3">
      <c r="A284" t="s">
        <v>448</v>
      </c>
      <c r="B284" t="s">
        <v>3874</v>
      </c>
    </row>
    <row r="285" spans="1:2" x14ac:dyDescent="0.3">
      <c r="A285" t="s">
        <v>449</v>
      </c>
      <c r="B285" t="s">
        <v>3875</v>
      </c>
    </row>
    <row r="286" spans="1:2" x14ac:dyDescent="0.3">
      <c r="A286" t="s">
        <v>450</v>
      </c>
      <c r="B286" t="s">
        <v>451</v>
      </c>
    </row>
    <row r="287" spans="1:2" x14ac:dyDescent="0.3">
      <c r="A287" t="s">
        <v>452</v>
      </c>
      <c r="B287" t="s">
        <v>453</v>
      </c>
    </row>
    <row r="288" spans="1:2" x14ac:dyDescent="0.3">
      <c r="A288" t="s">
        <v>454</v>
      </c>
      <c r="B288" t="s">
        <v>455</v>
      </c>
    </row>
    <row r="289" spans="1:2" x14ac:dyDescent="0.3">
      <c r="A289" t="s">
        <v>456</v>
      </c>
      <c r="B289" t="s">
        <v>457</v>
      </c>
    </row>
    <row r="290" spans="1:2" x14ac:dyDescent="0.3">
      <c r="A290" t="s">
        <v>458</v>
      </c>
      <c r="B290" t="s">
        <v>459</v>
      </c>
    </row>
    <row r="291" spans="1:2" x14ac:dyDescent="0.3">
      <c r="A291" t="s">
        <v>460</v>
      </c>
      <c r="B291" t="s">
        <v>461</v>
      </c>
    </row>
    <row r="292" spans="1:2" x14ac:dyDescent="0.3">
      <c r="A292" t="s">
        <v>462</v>
      </c>
      <c r="B292" t="s">
        <v>463</v>
      </c>
    </row>
    <row r="293" spans="1:2" x14ac:dyDescent="0.3">
      <c r="A293" t="s">
        <v>464</v>
      </c>
      <c r="B293" t="s">
        <v>465</v>
      </c>
    </row>
    <row r="294" spans="1:2" x14ac:dyDescent="0.3">
      <c r="A294" t="s">
        <v>466</v>
      </c>
      <c r="B294" t="s">
        <v>467</v>
      </c>
    </row>
    <row r="295" spans="1:2" x14ac:dyDescent="0.3">
      <c r="A295" t="s">
        <v>468</v>
      </c>
      <c r="B295" t="s">
        <v>469</v>
      </c>
    </row>
    <row r="296" spans="1:2" x14ac:dyDescent="0.3">
      <c r="A296" t="s">
        <v>470</v>
      </c>
      <c r="B296" t="s">
        <v>471</v>
      </c>
    </row>
    <row r="297" spans="1:2" x14ac:dyDescent="0.3">
      <c r="A297" t="s">
        <v>472</v>
      </c>
      <c r="B297" t="s">
        <v>473</v>
      </c>
    </row>
    <row r="298" spans="1:2" x14ac:dyDescent="0.3">
      <c r="A298" t="s">
        <v>474</v>
      </c>
      <c r="B298" t="s">
        <v>475</v>
      </c>
    </row>
    <row r="299" spans="1:2" x14ac:dyDescent="0.3">
      <c r="A299" t="s">
        <v>476</v>
      </c>
      <c r="B299" t="s">
        <v>477</v>
      </c>
    </row>
    <row r="300" spans="1:2" x14ac:dyDescent="0.3">
      <c r="A300" t="s">
        <v>478</v>
      </c>
      <c r="B300" t="s">
        <v>479</v>
      </c>
    </row>
    <row r="301" spans="1:2" x14ac:dyDescent="0.3">
      <c r="A301" t="s">
        <v>480</v>
      </c>
      <c r="B301" t="s">
        <v>481</v>
      </c>
    </row>
    <row r="302" spans="1:2" x14ac:dyDescent="0.3">
      <c r="A302" t="s">
        <v>482</v>
      </c>
      <c r="B302" t="s">
        <v>483</v>
      </c>
    </row>
    <row r="303" spans="1:2" x14ac:dyDescent="0.3">
      <c r="A303" t="s">
        <v>484</v>
      </c>
      <c r="B303" t="s">
        <v>485</v>
      </c>
    </row>
    <row r="304" spans="1:2" x14ac:dyDescent="0.3">
      <c r="A304" t="s">
        <v>486</v>
      </c>
      <c r="B304" t="s">
        <v>487</v>
      </c>
    </row>
    <row r="305" spans="1:2" x14ac:dyDescent="0.3">
      <c r="A305" t="s">
        <v>488</v>
      </c>
      <c r="B305" t="s">
        <v>489</v>
      </c>
    </row>
    <row r="306" spans="1:2" x14ac:dyDescent="0.3">
      <c r="A306" t="s">
        <v>490</v>
      </c>
      <c r="B306" t="s">
        <v>491</v>
      </c>
    </row>
    <row r="307" spans="1:2" x14ac:dyDescent="0.3">
      <c r="A307" t="s">
        <v>492</v>
      </c>
      <c r="B307" t="s">
        <v>493</v>
      </c>
    </row>
    <row r="308" spans="1:2" x14ac:dyDescent="0.3">
      <c r="A308" t="s">
        <v>494</v>
      </c>
      <c r="B308" t="s">
        <v>495</v>
      </c>
    </row>
    <row r="309" spans="1:2" x14ac:dyDescent="0.3">
      <c r="A309" t="s">
        <v>496</v>
      </c>
      <c r="B309" t="s">
        <v>497</v>
      </c>
    </row>
    <row r="310" spans="1:2" x14ac:dyDescent="0.3">
      <c r="A310" t="s">
        <v>498</v>
      </c>
      <c r="B310" t="s">
        <v>499</v>
      </c>
    </row>
    <row r="311" spans="1:2" x14ac:dyDescent="0.3">
      <c r="A311" t="s">
        <v>500</v>
      </c>
      <c r="B311" t="s">
        <v>501</v>
      </c>
    </row>
    <row r="312" spans="1:2" x14ac:dyDescent="0.3">
      <c r="A312" t="s">
        <v>502</v>
      </c>
      <c r="B312" t="s">
        <v>503</v>
      </c>
    </row>
    <row r="313" spans="1:2" x14ac:dyDescent="0.3">
      <c r="A313" t="s">
        <v>504</v>
      </c>
      <c r="B313" t="s">
        <v>334</v>
      </c>
    </row>
    <row r="314" spans="1:2" x14ac:dyDescent="0.3">
      <c r="A314" t="s">
        <v>505</v>
      </c>
      <c r="B314" t="s">
        <v>506</v>
      </c>
    </row>
    <row r="315" spans="1:2" x14ac:dyDescent="0.3">
      <c r="A315" t="s">
        <v>507</v>
      </c>
      <c r="B315" t="s">
        <v>508</v>
      </c>
    </row>
    <row r="316" spans="1:2" x14ac:dyDescent="0.3">
      <c r="A316" t="s">
        <v>509</v>
      </c>
      <c r="B316" t="s">
        <v>510</v>
      </c>
    </row>
    <row r="317" spans="1:2" x14ac:dyDescent="0.3">
      <c r="A317" t="s">
        <v>511</v>
      </c>
      <c r="B317" t="s">
        <v>512</v>
      </c>
    </row>
    <row r="318" spans="1:2" x14ac:dyDescent="0.3">
      <c r="A318" t="s">
        <v>513</v>
      </c>
      <c r="B318" t="s">
        <v>514</v>
      </c>
    </row>
    <row r="319" spans="1:2" x14ac:dyDescent="0.3">
      <c r="A319" t="s">
        <v>515</v>
      </c>
      <c r="B319" t="s">
        <v>516</v>
      </c>
    </row>
    <row r="320" spans="1:2" x14ac:dyDescent="0.3">
      <c r="A320" t="s">
        <v>517</v>
      </c>
      <c r="B320" t="s">
        <v>518</v>
      </c>
    </row>
    <row r="321" spans="1:2" x14ac:dyDescent="0.3">
      <c r="A321" t="s">
        <v>519</v>
      </c>
      <c r="B321" t="s">
        <v>520</v>
      </c>
    </row>
    <row r="322" spans="1:2" x14ac:dyDescent="0.3">
      <c r="A322" t="s">
        <v>521</v>
      </c>
      <c r="B322" t="s">
        <v>522</v>
      </c>
    </row>
    <row r="323" spans="1:2" x14ac:dyDescent="0.3">
      <c r="A323" t="s">
        <v>523</v>
      </c>
      <c r="B323" t="s">
        <v>524</v>
      </c>
    </row>
    <row r="324" spans="1:2" x14ac:dyDescent="0.3">
      <c r="A324" t="s">
        <v>525</v>
      </c>
      <c r="B324" t="s">
        <v>526</v>
      </c>
    </row>
    <row r="325" spans="1:2" x14ac:dyDescent="0.3">
      <c r="A325" t="s">
        <v>527</v>
      </c>
      <c r="B325" t="s">
        <v>528</v>
      </c>
    </row>
    <row r="326" spans="1:2" x14ac:dyDescent="0.3">
      <c r="A326" t="s">
        <v>529</v>
      </c>
      <c r="B326" t="s">
        <v>530</v>
      </c>
    </row>
    <row r="327" spans="1:2" x14ac:dyDescent="0.3">
      <c r="A327" t="s">
        <v>531</v>
      </c>
      <c r="B327" t="s">
        <v>532</v>
      </c>
    </row>
    <row r="328" spans="1:2" x14ac:dyDescent="0.3">
      <c r="A328" t="s">
        <v>533</v>
      </c>
      <c r="B328" t="s">
        <v>534</v>
      </c>
    </row>
    <row r="329" spans="1:2" x14ac:dyDescent="0.3">
      <c r="A329" t="s">
        <v>535</v>
      </c>
      <c r="B329" t="s">
        <v>536</v>
      </c>
    </row>
    <row r="330" spans="1:2" x14ac:dyDescent="0.3">
      <c r="A330" t="s">
        <v>537</v>
      </c>
      <c r="B330" t="s">
        <v>538</v>
      </c>
    </row>
    <row r="331" spans="1:2" x14ac:dyDescent="0.3">
      <c r="A331" t="s">
        <v>539</v>
      </c>
      <c r="B331" t="s">
        <v>540</v>
      </c>
    </row>
    <row r="332" spans="1:2" x14ac:dyDescent="0.3">
      <c r="A332" t="s">
        <v>541</v>
      </c>
      <c r="B332" t="s">
        <v>542</v>
      </c>
    </row>
    <row r="333" spans="1:2" x14ac:dyDescent="0.3">
      <c r="A333" t="s">
        <v>543</v>
      </c>
      <c r="B333" t="s">
        <v>544</v>
      </c>
    </row>
    <row r="334" spans="1:2" x14ac:dyDescent="0.3">
      <c r="A334" t="s">
        <v>545</v>
      </c>
      <c r="B334" t="s">
        <v>3876</v>
      </c>
    </row>
    <row r="335" spans="1:2" x14ac:dyDescent="0.3">
      <c r="A335" t="s">
        <v>546</v>
      </c>
      <c r="B335" t="s">
        <v>547</v>
      </c>
    </row>
    <row r="336" spans="1:2" x14ac:dyDescent="0.3">
      <c r="A336" t="s">
        <v>548</v>
      </c>
      <c r="B336" t="s">
        <v>549</v>
      </c>
    </row>
    <row r="337" spans="1:2" x14ac:dyDescent="0.3">
      <c r="A337" t="s">
        <v>550</v>
      </c>
      <c r="B337" t="s">
        <v>551</v>
      </c>
    </row>
    <row r="338" spans="1:2" x14ac:dyDescent="0.3">
      <c r="A338" t="s">
        <v>552</v>
      </c>
      <c r="B338" t="s">
        <v>553</v>
      </c>
    </row>
    <row r="339" spans="1:2" x14ac:dyDescent="0.3">
      <c r="A339" t="s">
        <v>554</v>
      </c>
      <c r="B339" t="s">
        <v>555</v>
      </c>
    </row>
    <row r="340" spans="1:2" x14ac:dyDescent="0.3">
      <c r="A340" t="s">
        <v>556</v>
      </c>
      <c r="B340" t="s">
        <v>557</v>
      </c>
    </row>
    <row r="341" spans="1:2" x14ac:dyDescent="0.3">
      <c r="A341" t="s">
        <v>558</v>
      </c>
      <c r="B341" t="s">
        <v>559</v>
      </c>
    </row>
    <row r="342" spans="1:2" x14ac:dyDescent="0.3">
      <c r="A342" t="s">
        <v>560</v>
      </c>
      <c r="B342" t="s">
        <v>561</v>
      </c>
    </row>
    <row r="343" spans="1:2" x14ac:dyDescent="0.3">
      <c r="A343" t="s">
        <v>562</v>
      </c>
      <c r="B343" t="s">
        <v>563</v>
      </c>
    </row>
    <row r="344" spans="1:2" x14ac:dyDescent="0.3">
      <c r="A344" t="s">
        <v>564</v>
      </c>
      <c r="B344" t="s">
        <v>565</v>
      </c>
    </row>
    <row r="345" spans="1:2" x14ac:dyDescent="0.3">
      <c r="A345" t="s">
        <v>566</v>
      </c>
      <c r="B345" t="s">
        <v>567</v>
      </c>
    </row>
    <row r="346" spans="1:2" x14ac:dyDescent="0.3">
      <c r="A346" t="s">
        <v>568</v>
      </c>
      <c r="B346" t="s">
        <v>569</v>
      </c>
    </row>
    <row r="347" spans="1:2" x14ac:dyDescent="0.3">
      <c r="A347" t="s">
        <v>570</v>
      </c>
      <c r="B347" t="s">
        <v>571</v>
      </c>
    </row>
    <row r="348" spans="1:2" x14ac:dyDescent="0.3">
      <c r="A348" t="s">
        <v>572</v>
      </c>
      <c r="B348" t="s">
        <v>573</v>
      </c>
    </row>
    <row r="349" spans="1:2" x14ac:dyDescent="0.3">
      <c r="A349" t="s">
        <v>574</v>
      </c>
      <c r="B349" t="s">
        <v>575</v>
      </c>
    </row>
    <row r="350" spans="1:2" x14ac:dyDescent="0.3">
      <c r="A350" t="s">
        <v>576</v>
      </c>
      <c r="B350" t="s">
        <v>577</v>
      </c>
    </row>
    <row r="351" spans="1:2" x14ac:dyDescent="0.3">
      <c r="A351" t="s">
        <v>578</v>
      </c>
      <c r="B351" t="s">
        <v>579</v>
      </c>
    </row>
    <row r="352" spans="1:2" x14ac:dyDescent="0.3">
      <c r="A352" t="s">
        <v>580</v>
      </c>
      <c r="B352" t="s">
        <v>581</v>
      </c>
    </row>
    <row r="353" spans="1:2" x14ac:dyDescent="0.3">
      <c r="A353" t="s">
        <v>582</v>
      </c>
      <c r="B353" t="s">
        <v>583</v>
      </c>
    </row>
    <row r="354" spans="1:2" x14ac:dyDescent="0.3">
      <c r="A354" t="s">
        <v>584</v>
      </c>
      <c r="B354" t="s">
        <v>585</v>
      </c>
    </row>
    <row r="355" spans="1:2" x14ac:dyDescent="0.3">
      <c r="A355" t="s">
        <v>586</v>
      </c>
      <c r="B355" t="s">
        <v>587</v>
      </c>
    </row>
    <row r="356" spans="1:2" x14ac:dyDescent="0.3">
      <c r="A356" t="s">
        <v>588</v>
      </c>
      <c r="B356" t="s">
        <v>589</v>
      </c>
    </row>
    <row r="357" spans="1:2" x14ac:dyDescent="0.3">
      <c r="A357" t="s">
        <v>590</v>
      </c>
      <c r="B357" t="s">
        <v>591</v>
      </c>
    </row>
    <row r="358" spans="1:2" x14ac:dyDescent="0.3">
      <c r="A358" t="s">
        <v>592</v>
      </c>
      <c r="B358" t="s">
        <v>593</v>
      </c>
    </row>
    <row r="359" spans="1:2" x14ac:dyDescent="0.3">
      <c r="A359" t="s">
        <v>594</v>
      </c>
      <c r="B359" t="s">
        <v>595</v>
      </c>
    </row>
    <row r="360" spans="1:2" x14ac:dyDescent="0.3">
      <c r="A360" t="s">
        <v>596</v>
      </c>
      <c r="B360" t="s">
        <v>597</v>
      </c>
    </row>
    <row r="361" spans="1:2" x14ac:dyDescent="0.3">
      <c r="A361" t="s">
        <v>598</v>
      </c>
      <c r="B361" t="s">
        <v>599</v>
      </c>
    </row>
    <row r="362" spans="1:2" x14ac:dyDescent="0.3">
      <c r="A362" t="s">
        <v>600</v>
      </c>
      <c r="B362" t="s">
        <v>601</v>
      </c>
    </row>
    <row r="363" spans="1:2" x14ac:dyDescent="0.3">
      <c r="A363" t="s">
        <v>602</v>
      </c>
      <c r="B363" t="s">
        <v>603</v>
      </c>
    </row>
    <row r="364" spans="1:2" x14ac:dyDescent="0.3">
      <c r="A364" t="s">
        <v>604</v>
      </c>
      <c r="B364" t="s">
        <v>605</v>
      </c>
    </row>
    <row r="365" spans="1:2" x14ac:dyDescent="0.3">
      <c r="A365" t="s">
        <v>606</v>
      </c>
      <c r="B365" t="s">
        <v>607</v>
      </c>
    </row>
    <row r="366" spans="1:2" x14ac:dyDescent="0.3">
      <c r="A366" t="s">
        <v>608</v>
      </c>
      <c r="B366" t="s">
        <v>609</v>
      </c>
    </row>
    <row r="367" spans="1:2" x14ac:dyDescent="0.3">
      <c r="A367" t="s">
        <v>610</v>
      </c>
      <c r="B367" t="s">
        <v>611</v>
      </c>
    </row>
    <row r="368" spans="1:2" x14ac:dyDescent="0.3">
      <c r="A368" t="s">
        <v>612</v>
      </c>
      <c r="B368" t="s">
        <v>613</v>
      </c>
    </row>
    <row r="369" spans="1:2" x14ac:dyDescent="0.3">
      <c r="A369" t="s">
        <v>614</v>
      </c>
      <c r="B369" t="s">
        <v>615</v>
      </c>
    </row>
    <row r="370" spans="1:2" x14ac:dyDescent="0.3">
      <c r="A370" t="s">
        <v>616</v>
      </c>
      <c r="B370" t="s">
        <v>617</v>
      </c>
    </row>
    <row r="371" spans="1:2" x14ac:dyDescent="0.3">
      <c r="A371" t="s">
        <v>618</v>
      </c>
      <c r="B371" t="s">
        <v>619</v>
      </c>
    </row>
    <row r="372" spans="1:2" x14ac:dyDescent="0.3">
      <c r="A372" t="s">
        <v>620</v>
      </c>
      <c r="B372" t="s">
        <v>621</v>
      </c>
    </row>
    <row r="373" spans="1:2" x14ac:dyDescent="0.3">
      <c r="A373" t="s">
        <v>622</v>
      </c>
      <c r="B373" t="s">
        <v>623</v>
      </c>
    </row>
    <row r="374" spans="1:2" x14ac:dyDescent="0.3">
      <c r="A374" t="s">
        <v>624</v>
      </c>
      <c r="B374" t="s">
        <v>625</v>
      </c>
    </row>
    <row r="375" spans="1:2" x14ac:dyDescent="0.3">
      <c r="A375" t="s">
        <v>626</v>
      </c>
      <c r="B375" t="s">
        <v>627</v>
      </c>
    </row>
    <row r="376" spans="1:2" x14ac:dyDescent="0.3">
      <c r="A376" t="s">
        <v>628</v>
      </c>
      <c r="B376" t="s">
        <v>629</v>
      </c>
    </row>
    <row r="377" spans="1:2" x14ac:dyDescent="0.3">
      <c r="A377" t="s">
        <v>630</v>
      </c>
      <c r="B377" t="s">
        <v>631</v>
      </c>
    </row>
    <row r="378" spans="1:2" x14ac:dyDescent="0.3">
      <c r="A378" t="s">
        <v>632</v>
      </c>
      <c r="B378" t="s">
        <v>633</v>
      </c>
    </row>
    <row r="379" spans="1:2" x14ac:dyDescent="0.3">
      <c r="A379" t="s">
        <v>634</v>
      </c>
      <c r="B379" t="s">
        <v>635</v>
      </c>
    </row>
    <row r="380" spans="1:2" x14ac:dyDescent="0.3">
      <c r="A380" t="s">
        <v>636</v>
      </c>
      <c r="B380" t="s">
        <v>637</v>
      </c>
    </row>
    <row r="381" spans="1:2" x14ac:dyDescent="0.3">
      <c r="A381" t="s">
        <v>638</v>
      </c>
      <c r="B381" t="s">
        <v>639</v>
      </c>
    </row>
    <row r="382" spans="1:2" x14ac:dyDescent="0.3">
      <c r="A382" t="s">
        <v>640</v>
      </c>
      <c r="B382" t="s">
        <v>641</v>
      </c>
    </row>
    <row r="383" spans="1:2" x14ac:dyDescent="0.3">
      <c r="A383" t="s">
        <v>642</v>
      </c>
      <c r="B383" t="s">
        <v>643</v>
      </c>
    </row>
    <row r="384" spans="1:2" x14ac:dyDescent="0.3">
      <c r="A384" t="s">
        <v>644</v>
      </c>
      <c r="B384" t="s">
        <v>645</v>
      </c>
    </row>
    <row r="385" spans="1:2" x14ac:dyDescent="0.3">
      <c r="A385" t="s">
        <v>646</v>
      </c>
      <c r="B385" t="s">
        <v>647</v>
      </c>
    </row>
    <row r="386" spans="1:2" x14ac:dyDescent="0.3">
      <c r="A386" t="s">
        <v>648</v>
      </c>
      <c r="B386" t="s">
        <v>649</v>
      </c>
    </row>
    <row r="387" spans="1:2" x14ac:dyDescent="0.3">
      <c r="A387" t="s">
        <v>650</v>
      </c>
      <c r="B387" t="s">
        <v>651</v>
      </c>
    </row>
    <row r="388" spans="1:2" x14ac:dyDescent="0.3">
      <c r="A388" t="s">
        <v>652</v>
      </c>
      <c r="B388" t="s">
        <v>653</v>
      </c>
    </row>
    <row r="389" spans="1:2" x14ac:dyDescent="0.3">
      <c r="A389" t="s">
        <v>654</v>
      </c>
      <c r="B389" t="s">
        <v>655</v>
      </c>
    </row>
    <row r="390" spans="1:2" x14ac:dyDescent="0.3">
      <c r="A390" t="s">
        <v>656</v>
      </c>
      <c r="B390" t="s">
        <v>657</v>
      </c>
    </row>
    <row r="391" spans="1:2" x14ac:dyDescent="0.3">
      <c r="A391" t="s">
        <v>658</v>
      </c>
      <c r="B391" t="s">
        <v>659</v>
      </c>
    </row>
    <row r="392" spans="1:2" x14ac:dyDescent="0.3">
      <c r="A392" t="s">
        <v>660</v>
      </c>
      <c r="B392" t="s">
        <v>661</v>
      </c>
    </row>
    <row r="393" spans="1:2" x14ac:dyDescent="0.3">
      <c r="A393" t="s">
        <v>662</v>
      </c>
      <c r="B393" t="s">
        <v>663</v>
      </c>
    </row>
    <row r="394" spans="1:2" x14ac:dyDescent="0.3">
      <c r="A394" t="s">
        <v>664</v>
      </c>
      <c r="B394" t="s">
        <v>665</v>
      </c>
    </row>
    <row r="395" spans="1:2" x14ac:dyDescent="0.3">
      <c r="A395" t="s">
        <v>666</v>
      </c>
      <c r="B395" t="s">
        <v>667</v>
      </c>
    </row>
    <row r="396" spans="1:2" x14ac:dyDescent="0.3">
      <c r="A396" t="s">
        <v>668</v>
      </c>
      <c r="B396" t="s">
        <v>669</v>
      </c>
    </row>
    <row r="397" spans="1:2" x14ac:dyDescent="0.3">
      <c r="A397" t="s">
        <v>670</v>
      </c>
      <c r="B397" t="s">
        <v>671</v>
      </c>
    </row>
    <row r="398" spans="1:2" x14ac:dyDescent="0.3">
      <c r="A398" t="s">
        <v>672</v>
      </c>
      <c r="B398" t="s">
        <v>673</v>
      </c>
    </row>
    <row r="399" spans="1:2" x14ac:dyDescent="0.3">
      <c r="A399" t="s">
        <v>674</v>
      </c>
      <c r="B399" t="s">
        <v>675</v>
      </c>
    </row>
    <row r="400" spans="1:2" x14ac:dyDescent="0.3">
      <c r="A400" t="s">
        <v>676</v>
      </c>
      <c r="B400" t="s">
        <v>677</v>
      </c>
    </row>
    <row r="401" spans="1:2" x14ac:dyDescent="0.3">
      <c r="A401" t="s">
        <v>678</v>
      </c>
      <c r="B401" t="s">
        <v>679</v>
      </c>
    </row>
    <row r="402" spans="1:2" x14ac:dyDescent="0.3">
      <c r="A402" t="s">
        <v>680</v>
      </c>
      <c r="B402" t="s">
        <v>681</v>
      </c>
    </row>
    <row r="403" spans="1:2" x14ac:dyDescent="0.3">
      <c r="A403" t="s">
        <v>682</v>
      </c>
      <c r="B403" t="s">
        <v>683</v>
      </c>
    </row>
    <row r="404" spans="1:2" x14ac:dyDescent="0.3">
      <c r="A404" t="s">
        <v>684</v>
      </c>
      <c r="B404" t="s">
        <v>685</v>
      </c>
    </row>
    <row r="405" spans="1:2" x14ac:dyDescent="0.3">
      <c r="A405" t="s">
        <v>686</v>
      </c>
      <c r="B405" t="s">
        <v>687</v>
      </c>
    </row>
    <row r="406" spans="1:2" x14ac:dyDescent="0.3">
      <c r="A406" t="s">
        <v>688</v>
      </c>
      <c r="B406" t="s">
        <v>689</v>
      </c>
    </row>
    <row r="407" spans="1:2" x14ac:dyDescent="0.3">
      <c r="A407" t="s">
        <v>690</v>
      </c>
      <c r="B407" t="s">
        <v>691</v>
      </c>
    </row>
    <row r="408" spans="1:2" x14ac:dyDescent="0.3">
      <c r="A408" t="s">
        <v>692</v>
      </c>
      <c r="B408" t="s">
        <v>693</v>
      </c>
    </row>
    <row r="409" spans="1:2" x14ac:dyDescent="0.3">
      <c r="A409" t="s">
        <v>694</v>
      </c>
      <c r="B409" t="s">
        <v>695</v>
      </c>
    </row>
    <row r="410" spans="1:2" x14ac:dyDescent="0.3">
      <c r="A410" t="s">
        <v>696</v>
      </c>
      <c r="B410" t="s">
        <v>697</v>
      </c>
    </row>
    <row r="411" spans="1:2" x14ac:dyDescent="0.3">
      <c r="A411" t="s">
        <v>698</v>
      </c>
      <c r="B411" t="s">
        <v>699</v>
      </c>
    </row>
    <row r="412" spans="1:2" x14ac:dyDescent="0.3">
      <c r="A412" t="s">
        <v>700</v>
      </c>
      <c r="B412" t="s">
        <v>701</v>
      </c>
    </row>
    <row r="413" spans="1:2" x14ac:dyDescent="0.3">
      <c r="A413" t="s">
        <v>702</v>
      </c>
      <c r="B413" t="s">
        <v>703</v>
      </c>
    </row>
    <row r="414" spans="1:2" x14ac:dyDescent="0.3">
      <c r="A414" t="s">
        <v>704</v>
      </c>
      <c r="B414" t="s">
        <v>705</v>
      </c>
    </row>
    <row r="415" spans="1:2" x14ac:dyDescent="0.3">
      <c r="A415" t="s">
        <v>706</v>
      </c>
      <c r="B415" t="s">
        <v>707</v>
      </c>
    </row>
    <row r="416" spans="1:2" x14ac:dyDescent="0.3">
      <c r="A416" t="s">
        <v>708</v>
      </c>
      <c r="B416" t="s">
        <v>709</v>
      </c>
    </row>
    <row r="417" spans="1:2" x14ac:dyDescent="0.3">
      <c r="A417" t="s">
        <v>710</v>
      </c>
      <c r="B417" t="s">
        <v>711</v>
      </c>
    </row>
    <row r="418" spans="1:2" x14ac:dyDescent="0.3">
      <c r="A418" t="s">
        <v>712</v>
      </c>
      <c r="B418" t="s">
        <v>713</v>
      </c>
    </row>
    <row r="419" spans="1:2" x14ac:dyDescent="0.3">
      <c r="A419" t="s">
        <v>714</v>
      </c>
      <c r="B419" t="s">
        <v>715</v>
      </c>
    </row>
    <row r="420" spans="1:2" x14ac:dyDescent="0.3">
      <c r="A420" t="s">
        <v>716</v>
      </c>
      <c r="B420" t="s">
        <v>717</v>
      </c>
    </row>
    <row r="421" spans="1:2" x14ac:dyDescent="0.3">
      <c r="A421" t="s">
        <v>718</v>
      </c>
      <c r="B421" t="s">
        <v>719</v>
      </c>
    </row>
    <row r="422" spans="1:2" x14ac:dyDescent="0.3">
      <c r="A422" t="s">
        <v>720</v>
      </c>
      <c r="B422" t="s">
        <v>721</v>
      </c>
    </row>
    <row r="423" spans="1:2" x14ac:dyDescent="0.3">
      <c r="A423" t="s">
        <v>722</v>
      </c>
      <c r="B423" t="s">
        <v>723</v>
      </c>
    </row>
    <row r="424" spans="1:2" x14ac:dyDescent="0.3">
      <c r="A424" t="s">
        <v>724</v>
      </c>
      <c r="B424" t="s">
        <v>725</v>
      </c>
    </row>
    <row r="425" spans="1:2" x14ac:dyDescent="0.3">
      <c r="A425" t="s">
        <v>726</v>
      </c>
      <c r="B425" t="s">
        <v>727</v>
      </c>
    </row>
    <row r="426" spans="1:2" x14ac:dyDescent="0.3">
      <c r="A426" t="s">
        <v>728</v>
      </c>
      <c r="B426" t="s">
        <v>729</v>
      </c>
    </row>
    <row r="427" spans="1:2" x14ac:dyDescent="0.3">
      <c r="A427" t="s">
        <v>730</v>
      </c>
      <c r="B427" t="s">
        <v>731</v>
      </c>
    </row>
    <row r="428" spans="1:2" x14ac:dyDescent="0.3">
      <c r="A428" t="s">
        <v>732</v>
      </c>
      <c r="B428" t="s">
        <v>733</v>
      </c>
    </row>
    <row r="429" spans="1:2" x14ac:dyDescent="0.3">
      <c r="A429" t="s">
        <v>734</v>
      </c>
      <c r="B429" t="s">
        <v>735</v>
      </c>
    </row>
    <row r="430" spans="1:2" x14ac:dyDescent="0.3">
      <c r="A430" t="s">
        <v>736</v>
      </c>
      <c r="B430" t="s">
        <v>737</v>
      </c>
    </row>
    <row r="431" spans="1:2" x14ac:dyDescent="0.3">
      <c r="A431" t="s">
        <v>738</v>
      </c>
      <c r="B431" t="s">
        <v>739</v>
      </c>
    </row>
    <row r="432" spans="1:2" x14ac:dyDescent="0.3">
      <c r="A432" t="s">
        <v>740</v>
      </c>
      <c r="B432" t="s">
        <v>741</v>
      </c>
    </row>
    <row r="433" spans="1:2" x14ac:dyDescent="0.3">
      <c r="A433" t="s">
        <v>742</v>
      </c>
      <c r="B433" t="s">
        <v>743</v>
      </c>
    </row>
    <row r="434" spans="1:2" x14ac:dyDescent="0.3">
      <c r="A434" t="s">
        <v>744</v>
      </c>
      <c r="B434" t="s">
        <v>745</v>
      </c>
    </row>
    <row r="435" spans="1:2" x14ac:dyDescent="0.3">
      <c r="A435" t="s">
        <v>746</v>
      </c>
      <c r="B435" t="s">
        <v>747</v>
      </c>
    </row>
    <row r="436" spans="1:2" x14ac:dyDescent="0.3">
      <c r="A436" t="s">
        <v>748</v>
      </c>
      <c r="B436" t="s">
        <v>749</v>
      </c>
    </row>
    <row r="437" spans="1:2" x14ac:dyDescent="0.3">
      <c r="A437" t="s">
        <v>750</v>
      </c>
      <c r="B437" t="s">
        <v>751</v>
      </c>
    </row>
    <row r="438" spans="1:2" x14ac:dyDescent="0.3">
      <c r="A438" t="s">
        <v>752</v>
      </c>
      <c r="B438" t="s">
        <v>754</v>
      </c>
    </row>
    <row r="439" spans="1:2" x14ac:dyDescent="0.3">
      <c r="A439" t="s">
        <v>753</v>
      </c>
      <c r="B439" t="s">
        <v>754</v>
      </c>
    </row>
    <row r="440" spans="1:2" x14ac:dyDescent="0.3">
      <c r="A440" t="s">
        <v>755</v>
      </c>
      <c r="B440" t="s">
        <v>754</v>
      </c>
    </row>
    <row r="441" spans="1:2" x14ac:dyDescent="0.3">
      <c r="A441" t="s">
        <v>756</v>
      </c>
      <c r="B441" t="s">
        <v>758</v>
      </c>
    </row>
    <row r="442" spans="1:2" x14ac:dyDescent="0.3">
      <c r="A442" t="s">
        <v>757</v>
      </c>
      <c r="B442" t="s">
        <v>758</v>
      </c>
    </row>
    <row r="443" spans="1:2" x14ac:dyDescent="0.3">
      <c r="A443" t="s">
        <v>759</v>
      </c>
      <c r="B443" t="s">
        <v>760</v>
      </c>
    </row>
    <row r="444" spans="1:2" x14ac:dyDescent="0.3">
      <c r="A444" t="s">
        <v>761</v>
      </c>
      <c r="B444" t="s">
        <v>762</v>
      </c>
    </row>
    <row r="445" spans="1:2" x14ac:dyDescent="0.3">
      <c r="A445" t="s">
        <v>763</v>
      </c>
      <c r="B445" t="s">
        <v>764</v>
      </c>
    </row>
    <row r="446" spans="1:2" x14ac:dyDescent="0.3">
      <c r="A446" t="s">
        <v>765</v>
      </c>
      <c r="B446" t="s">
        <v>766</v>
      </c>
    </row>
    <row r="447" spans="1:2" x14ac:dyDescent="0.3">
      <c r="A447" t="s">
        <v>767</v>
      </c>
      <c r="B447" t="s">
        <v>768</v>
      </c>
    </row>
    <row r="448" spans="1:2" x14ac:dyDescent="0.3">
      <c r="A448" t="s">
        <v>769</v>
      </c>
      <c r="B448" t="s">
        <v>770</v>
      </c>
    </row>
    <row r="449" spans="1:2" x14ac:dyDescent="0.3">
      <c r="A449" t="s">
        <v>771</v>
      </c>
      <c r="B449" t="s">
        <v>772</v>
      </c>
    </row>
    <row r="450" spans="1:2" x14ac:dyDescent="0.3">
      <c r="A450" t="s">
        <v>773</v>
      </c>
      <c r="B450" t="s">
        <v>774</v>
      </c>
    </row>
    <row r="451" spans="1:2" x14ac:dyDescent="0.3">
      <c r="A451" t="s">
        <v>775</v>
      </c>
      <c r="B451" t="s">
        <v>776</v>
      </c>
    </row>
    <row r="452" spans="1:2" x14ac:dyDescent="0.3">
      <c r="A452" t="s">
        <v>777</v>
      </c>
      <c r="B452" t="s">
        <v>778</v>
      </c>
    </row>
    <row r="453" spans="1:2" x14ac:dyDescent="0.3">
      <c r="A453" t="s">
        <v>779</v>
      </c>
      <c r="B453" t="s">
        <v>780</v>
      </c>
    </row>
    <row r="454" spans="1:2" x14ac:dyDescent="0.3">
      <c r="A454" t="s">
        <v>781</v>
      </c>
      <c r="B454" t="s">
        <v>782</v>
      </c>
    </row>
    <row r="455" spans="1:2" x14ac:dyDescent="0.3">
      <c r="A455" t="s">
        <v>783</v>
      </c>
      <c r="B455" t="s">
        <v>784</v>
      </c>
    </row>
    <row r="456" spans="1:2" x14ac:dyDescent="0.3">
      <c r="A456" t="s">
        <v>785</v>
      </c>
      <c r="B456" t="s">
        <v>786</v>
      </c>
    </row>
    <row r="457" spans="1:2" x14ac:dyDescent="0.3">
      <c r="A457" t="s">
        <v>787</v>
      </c>
      <c r="B457" t="s">
        <v>788</v>
      </c>
    </row>
    <row r="458" spans="1:2" x14ac:dyDescent="0.3">
      <c r="A458" t="s">
        <v>789</v>
      </c>
      <c r="B458" t="s">
        <v>790</v>
      </c>
    </row>
    <row r="459" spans="1:2" x14ac:dyDescent="0.3">
      <c r="A459" t="s">
        <v>791</v>
      </c>
      <c r="B459" t="s">
        <v>792</v>
      </c>
    </row>
    <row r="460" spans="1:2" x14ac:dyDescent="0.3">
      <c r="A460" t="s">
        <v>793</v>
      </c>
      <c r="B460" t="s">
        <v>794</v>
      </c>
    </row>
    <row r="461" spans="1:2" x14ac:dyDescent="0.3">
      <c r="A461" t="s">
        <v>795</v>
      </c>
      <c r="B461" t="s">
        <v>797</v>
      </c>
    </row>
    <row r="462" spans="1:2" x14ac:dyDescent="0.3">
      <c r="A462" t="s">
        <v>796</v>
      </c>
      <c r="B462" t="s">
        <v>797</v>
      </c>
    </row>
    <row r="463" spans="1:2" x14ac:dyDescent="0.3">
      <c r="A463" t="s">
        <v>798</v>
      </c>
      <c r="B463" t="s">
        <v>799</v>
      </c>
    </row>
    <row r="464" spans="1:2" x14ac:dyDescent="0.3">
      <c r="A464" t="s">
        <v>800</v>
      </c>
      <c r="B464" t="s">
        <v>801</v>
      </c>
    </row>
    <row r="465" spans="1:2" x14ac:dyDescent="0.3">
      <c r="A465" t="s">
        <v>802</v>
      </c>
      <c r="B465" t="s">
        <v>804</v>
      </c>
    </row>
    <row r="466" spans="1:2" x14ac:dyDescent="0.3">
      <c r="A466" t="s">
        <v>803</v>
      </c>
      <c r="B466" t="s">
        <v>804</v>
      </c>
    </row>
    <row r="467" spans="1:2" x14ac:dyDescent="0.3">
      <c r="A467" t="s">
        <v>805</v>
      </c>
      <c r="B467" t="s">
        <v>804</v>
      </c>
    </row>
    <row r="468" spans="1:2" x14ac:dyDescent="0.3">
      <c r="A468" t="s">
        <v>806</v>
      </c>
      <c r="B468" t="s">
        <v>3877</v>
      </c>
    </row>
    <row r="469" spans="1:2" x14ac:dyDescent="0.3">
      <c r="A469" t="s">
        <v>807</v>
      </c>
      <c r="B469" t="s">
        <v>808</v>
      </c>
    </row>
    <row r="470" spans="1:2" x14ac:dyDescent="0.3">
      <c r="A470" t="s">
        <v>809</v>
      </c>
      <c r="B470" t="s">
        <v>810</v>
      </c>
    </row>
    <row r="471" spans="1:2" x14ac:dyDescent="0.3">
      <c r="A471" t="s">
        <v>811</v>
      </c>
      <c r="B471" t="s">
        <v>812</v>
      </c>
    </row>
    <row r="472" spans="1:2" x14ac:dyDescent="0.3">
      <c r="A472" t="s">
        <v>813</v>
      </c>
      <c r="B472" t="s">
        <v>814</v>
      </c>
    </row>
    <row r="473" spans="1:2" x14ac:dyDescent="0.3">
      <c r="A473" t="s">
        <v>815</v>
      </c>
      <c r="B473" t="s">
        <v>816</v>
      </c>
    </row>
    <row r="474" spans="1:2" x14ac:dyDescent="0.3">
      <c r="A474" t="s">
        <v>817</v>
      </c>
      <c r="B474" t="s">
        <v>818</v>
      </c>
    </row>
    <row r="475" spans="1:2" x14ac:dyDescent="0.3">
      <c r="A475" t="s">
        <v>819</v>
      </c>
      <c r="B475" t="s">
        <v>820</v>
      </c>
    </row>
    <row r="476" spans="1:2" x14ac:dyDescent="0.3">
      <c r="A476" t="s">
        <v>821</v>
      </c>
      <c r="B476" t="s">
        <v>822</v>
      </c>
    </row>
    <row r="477" spans="1:2" x14ac:dyDescent="0.3">
      <c r="A477" t="s">
        <v>823</v>
      </c>
      <c r="B477" t="s">
        <v>824</v>
      </c>
    </row>
    <row r="478" spans="1:2" x14ac:dyDescent="0.3">
      <c r="A478" t="s">
        <v>825</v>
      </c>
      <c r="B478" t="s">
        <v>826</v>
      </c>
    </row>
    <row r="479" spans="1:2" x14ac:dyDescent="0.3">
      <c r="A479" t="s">
        <v>827</v>
      </c>
      <c r="B479" t="s">
        <v>828</v>
      </c>
    </row>
    <row r="480" spans="1:2" x14ac:dyDescent="0.3">
      <c r="A480" t="s">
        <v>829</v>
      </c>
      <c r="B480" t="s">
        <v>830</v>
      </c>
    </row>
    <row r="481" spans="1:2" x14ac:dyDescent="0.3">
      <c r="A481" t="s">
        <v>831</v>
      </c>
      <c r="B481" t="s">
        <v>832</v>
      </c>
    </row>
    <row r="482" spans="1:2" x14ac:dyDescent="0.3">
      <c r="A482" t="s">
        <v>833</v>
      </c>
      <c r="B482" t="s">
        <v>834</v>
      </c>
    </row>
    <row r="483" spans="1:2" x14ac:dyDescent="0.3">
      <c r="A483" t="s">
        <v>835</v>
      </c>
      <c r="B483" t="s">
        <v>836</v>
      </c>
    </row>
    <row r="484" spans="1:2" x14ac:dyDescent="0.3">
      <c r="A484" t="s">
        <v>837</v>
      </c>
      <c r="B484" t="s">
        <v>838</v>
      </c>
    </row>
    <row r="485" spans="1:2" x14ac:dyDescent="0.3">
      <c r="A485" t="s">
        <v>839</v>
      </c>
      <c r="B485" t="s">
        <v>840</v>
      </c>
    </row>
    <row r="486" spans="1:2" x14ac:dyDescent="0.3">
      <c r="A486" t="s">
        <v>841</v>
      </c>
      <c r="B486" t="s">
        <v>842</v>
      </c>
    </row>
    <row r="487" spans="1:2" x14ac:dyDescent="0.3">
      <c r="A487" t="s">
        <v>843</v>
      </c>
      <c r="B487" t="s">
        <v>844</v>
      </c>
    </row>
    <row r="488" spans="1:2" x14ac:dyDescent="0.3">
      <c r="A488" t="s">
        <v>845</v>
      </c>
      <c r="B488" t="s">
        <v>846</v>
      </c>
    </row>
    <row r="489" spans="1:2" x14ac:dyDescent="0.3">
      <c r="A489" t="s">
        <v>847</v>
      </c>
      <c r="B489" t="s">
        <v>848</v>
      </c>
    </row>
    <row r="490" spans="1:2" x14ac:dyDescent="0.3">
      <c r="A490" t="s">
        <v>849</v>
      </c>
      <c r="B490" t="s">
        <v>850</v>
      </c>
    </row>
    <row r="491" spans="1:2" x14ac:dyDescent="0.3">
      <c r="A491" t="s">
        <v>851</v>
      </c>
      <c r="B491" t="s">
        <v>852</v>
      </c>
    </row>
    <row r="492" spans="1:2" x14ac:dyDescent="0.3">
      <c r="A492" t="s">
        <v>853</v>
      </c>
      <c r="B492" t="s">
        <v>854</v>
      </c>
    </row>
    <row r="493" spans="1:2" x14ac:dyDescent="0.3">
      <c r="A493" t="s">
        <v>855</v>
      </c>
      <c r="B493" t="s">
        <v>856</v>
      </c>
    </row>
    <row r="494" spans="1:2" x14ac:dyDescent="0.3">
      <c r="A494" t="s">
        <v>857</v>
      </c>
      <c r="B494" t="s">
        <v>858</v>
      </c>
    </row>
    <row r="495" spans="1:2" x14ac:dyDescent="0.3">
      <c r="A495" t="s">
        <v>859</v>
      </c>
      <c r="B495" t="s">
        <v>860</v>
      </c>
    </row>
    <row r="496" spans="1:2" x14ac:dyDescent="0.3">
      <c r="A496" t="s">
        <v>861</v>
      </c>
      <c r="B496" t="s">
        <v>862</v>
      </c>
    </row>
    <row r="497" spans="1:2" x14ac:dyDescent="0.3">
      <c r="A497" t="s">
        <v>863</v>
      </c>
      <c r="B497" t="s">
        <v>864</v>
      </c>
    </row>
    <row r="498" spans="1:2" x14ac:dyDescent="0.3">
      <c r="A498" t="s">
        <v>865</v>
      </c>
      <c r="B498" t="s">
        <v>867</v>
      </c>
    </row>
    <row r="499" spans="1:2" x14ac:dyDescent="0.3">
      <c r="A499" t="s">
        <v>866</v>
      </c>
      <c r="B499" t="s">
        <v>867</v>
      </c>
    </row>
    <row r="500" spans="1:2" x14ac:dyDescent="0.3">
      <c r="A500" t="s">
        <v>868</v>
      </c>
      <c r="B500" t="s">
        <v>869</v>
      </c>
    </row>
    <row r="501" spans="1:2" x14ac:dyDescent="0.3">
      <c r="A501" t="s">
        <v>870</v>
      </c>
      <c r="B501" t="s">
        <v>871</v>
      </c>
    </row>
    <row r="502" spans="1:2" x14ac:dyDescent="0.3">
      <c r="A502" t="s">
        <v>3878</v>
      </c>
      <c r="B502" t="s">
        <v>3879</v>
      </c>
    </row>
    <row r="503" spans="1:2" x14ac:dyDescent="0.3">
      <c r="A503" t="s">
        <v>3880</v>
      </c>
      <c r="B503" t="s">
        <v>3881</v>
      </c>
    </row>
    <row r="504" spans="1:2" x14ac:dyDescent="0.3">
      <c r="A504" t="s">
        <v>3882</v>
      </c>
      <c r="B504" t="s">
        <v>3883</v>
      </c>
    </row>
    <row r="505" spans="1:2" x14ac:dyDescent="0.3">
      <c r="A505" t="s">
        <v>3884</v>
      </c>
      <c r="B505" t="s">
        <v>872</v>
      </c>
    </row>
    <row r="506" spans="1:2" x14ac:dyDescent="0.3">
      <c r="A506" t="s">
        <v>3885</v>
      </c>
      <c r="B506" t="s">
        <v>3886</v>
      </c>
    </row>
    <row r="507" spans="1:2" x14ac:dyDescent="0.3">
      <c r="A507" t="s">
        <v>3887</v>
      </c>
      <c r="B507" t="s">
        <v>3888</v>
      </c>
    </row>
    <row r="508" spans="1:2" x14ac:dyDescent="0.3">
      <c r="A508" t="s">
        <v>873</v>
      </c>
      <c r="B508" t="s">
        <v>3889</v>
      </c>
    </row>
    <row r="509" spans="1:2" x14ac:dyDescent="0.3">
      <c r="A509" t="s">
        <v>874</v>
      </c>
      <c r="B509" t="s">
        <v>875</v>
      </c>
    </row>
    <row r="510" spans="1:2" x14ac:dyDescent="0.3">
      <c r="A510" t="s">
        <v>876</v>
      </c>
      <c r="B510" t="s">
        <v>877</v>
      </c>
    </row>
    <row r="511" spans="1:2" x14ac:dyDescent="0.3">
      <c r="A511" t="s">
        <v>878</v>
      </c>
      <c r="B511" t="s">
        <v>879</v>
      </c>
    </row>
    <row r="512" spans="1:2" x14ac:dyDescent="0.3">
      <c r="A512" t="s">
        <v>880</v>
      </c>
      <c r="B512" t="s">
        <v>881</v>
      </c>
    </row>
    <row r="513" spans="1:2" x14ac:dyDescent="0.3">
      <c r="A513" t="s">
        <v>882</v>
      </c>
      <c r="B513" t="s">
        <v>883</v>
      </c>
    </row>
    <row r="514" spans="1:2" x14ac:dyDescent="0.3">
      <c r="A514" t="s">
        <v>885</v>
      </c>
      <c r="B514" t="s">
        <v>886</v>
      </c>
    </row>
    <row r="515" spans="1:2" x14ac:dyDescent="0.3">
      <c r="A515" t="s">
        <v>887</v>
      </c>
      <c r="B515" t="s">
        <v>888</v>
      </c>
    </row>
    <row r="516" spans="1:2" x14ac:dyDescent="0.3">
      <c r="A516" t="s">
        <v>889</v>
      </c>
      <c r="B516" t="s">
        <v>890</v>
      </c>
    </row>
    <row r="517" spans="1:2" x14ac:dyDescent="0.3">
      <c r="A517" t="s">
        <v>891</v>
      </c>
      <c r="B517" t="s">
        <v>892</v>
      </c>
    </row>
    <row r="518" spans="1:2" x14ac:dyDescent="0.3">
      <c r="A518" t="s">
        <v>893</v>
      </c>
      <c r="B518" t="s">
        <v>894</v>
      </c>
    </row>
    <row r="519" spans="1:2" x14ac:dyDescent="0.3">
      <c r="A519" t="s">
        <v>3890</v>
      </c>
      <c r="B519" t="s">
        <v>884</v>
      </c>
    </row>
    <row r="520" spans="1:2" x14ac:dyDescent="0.3">
      <c r="A520" t="s">
        <v>895</v>
      </c>
      <c r="B520" t="s">
        <v>896</v>
      </c>
    </row>
    <row r="521" spans="1:2" x14ac:dyDescent="0.3">
      <c r="A521" t="s">
        <v>897</v>
      </c>
      <c r="B521" t="s">
        <v>898</v>
      </c>
    </row>
    <row r="522" spans="1:2" x14ac:dyDescent="0.3">
      <c r="A522" t="s">
        <v>899</v>
      </c>
      <c r="B522" t="s">
        <v>900</v>
      </c>
    </row>
    <row r="523" spans="1:2" x14ac:dyDescent="0.3">
      <c r="A523" t="s">
        <v>901</v>
      </c>
      <c r="B523" t="s">
        <v>902</v>
      </c>
    </row>
    <row r="524" spans="1:2" x14ac:dyDescent="0.3">
      <c r="A524" t="s">
        <v>903</v>
      </c>
      <c r="B524" t="s">
        <v>904</v>
      </c>
    </row>
    <row r="525" spans="1:2" x14ac:dyDescent="0.3">
      <c r="A525" t="s">
        <v>905</v>
      </c>
      <c r="B525" t="s">
        <v>906</v>
      </c>
    </row>
    <row r="526" spans="1:2" x14ac:dyDescent="0.3">
      <c r="A526" t="s">
        <v>907</v>
      </c>
      <c r="B526" t="s">
        <v>908</v>
      </c>
    </row>
    <row r="527" spans="1:2" x14ac:dyDescent="0.3">
      <c r="A527" t="s">
        <v>909</v>
      </c>
      <c r="B527" t="s">
        <v>910</v>
      </c>
    </row>
    <row r="528" spans="1:2" x14ac:dyDescent="0.3">
      <c r="A528" t="s">
        <v>911</v>
      </c>
      <c r="B528" t="s">
        <v>912</v>
      </c>
    </row>
    <row r="529" spans="1:2" x14ac:dyDescent="0.3">
      <c r="A529" t="s">
        <v>913</v>
      </c>
      <c r="B529" t="s">
        <v>914</v>
      </c>
    </row>
    <row r="530" spans="1:2" x14ac:dyDescent="0.3">
      <c r="A530" t="s">
        <v>915</v>
      </c>
      <c r="B530" t="s">
        <v>916</v>
      </c>
    </row>
    <row r="531" spans="1:2" x14ac:dyDescent="0.3">
      <c r="A531" t="s">
        <v>917</v>
      </c>
      <c r="B531" t="s">
        <v>918</v>
      </c>
    </row>
    <row r="532" spans="1:2" x14ac:dyDescent="0.3">
      <c r="A532" t="s">
        <v>919</v>
      </c>
      <c r="B532" t="s">
        <v>920</v>
      </c>
    </row>
    <row r="533" spans="1:2" x14ac:dyDescent="0.3">
      <c r="A533" t="s">
        <v>921</v>
      </c>
      <c r="B533" t="s">
        <v>922</v>
      </c>
    </row>
    <row r="534" spans="1:2" x14ac:dyDescent="0.3">
      <c r="A534" t="s">
        <v>923</v>
      </c>
      <c r="B534" t="s">
        <v>924</v>
      </c>
    </row>
    <row r="535" spans="1:2" x14ac:dyDescent="0.3">
      <c r="A535" t="s">
        <v>925</v>
      </c>
      <c r="B535" t="s">
        <v>926</v>
      </c>
    </row>
    <row r="536" spans="1:2" x14ac:dyDescent="0.3">
      <c r="A536" t="s">
        <v>927</v>
      </c>
      <c r="B536" t="s">
        <v>3891</v>
      </c>
    </row>
    <row r="537" spans="1:2" x14ac:dyDescent="0.3">
      <c r="A537" t="s">
        <v>928</v>
      </c>
      <c r="B537" t="s">
        <v>929</v>
      </c>
    </row>
    <row r="538" spans="1:2" x14ac:dyDescent="0.3">
      <c r="A538" t="s">
        <v>930</v>
      </c>
      <c r="B538" t="s">
        <v>931</v>
      </c>
    </row>
    <row r="539" spans="1:2" x14ac:dyDescent="0.3">
      <c r="A539" t="s">
        <v>932</v>
      </c>
      <c r="B539" t="s">
        <v>933</v>
      </c>
    </row>
    <row r="540" spans="1:2" x14ac:dyDescent="0.3">
      <c r="A540" t="s">
        <v>934</v>
      </c>
      <c r="B540" t="s">
        <v>935</v>
      </c>
    </row>
    <row r="541" spans="1:2" x14ac:dyDescent="0.3">
      <c r="A541" t="s">
        <v>936</v>
      </c>
      <c r="B541" t="s">
        <v>937</v>
      </c>
    </row>
    <row r="542" spans="1:2" x14ac:dyDescent="0.3">
      <c r="A542" t="s">
        <v>938</v>
      </c>
      <c r="B542" t="s">
        <v>939</v>
      </c>
    </row>
    <row r="543" spans="1:2" x14ac:dyDescent="0.3">
      <c r="A543" t="s">
        <v>940</v>
      </c>
      <c r="B543" t="s">
        <v>941</v>
      </c>
    </row>
    <row r="544" spans="1:2" x14ac:dyDescent="0.3">
      <c r="A544" t="s">
        <v>942</v>
      </c>
      <c r="B544" t="s">
        <v>943</v>
      </c>
    </row>
    <row r="545" spans="1:2" x14ac:dyDescent="0.3">
      <c r="A545" t="s">
        <v>944</v>
      </c>
      <c r="B545" t="s">
        <v>945</v>
      </c>
    </row>
    <row r="546" spans="1:2" x14ac:dyDescent="0.3">
      <c r="A546" t="s">
        <v>946</v>
      </c>
      <c r="B546" t="s">
        <v>947</v>
      </c>
    </row>
    <row r="547" spans="1:2" x14ac:dyDescent="0.3">
      <c r="A547" t="s">
        <v>948</v>
      </c>
      <c r="B547" t="s">
        <v>949</v>
      </c>
    </row>
    <row r="548" spans="1:2" x14ac:dyDescent="0.3">
      <c r="A548" t="s">
        <v>950</v>
      </c>
      <c r="B548" t="s">
        <v>951</v>
      </c>
    </row>
    <row r="549" spans="1:2" x14ac:dyDescent="0.3">
      <c r="A549" t="s">
        <v>952</v>
      </c>
      <c r="B549" t="s">
        <v>953</v>
      </c>
    </row>
    <row r="550" spans="1:2" x14ac:dyDescent="0.3">
      <c r="A550" t="s">
        <v>954</v>
      </c>
      <c r="B550" t="s">
        <v>955</v>
      </c>
    </row>
    <row r="551" spans="1:2" x14ac:dyDescent="0.3">
      <c r="A551" t="s">
        <v>956</v>
      </c>
      <c r="B551" t="s">
        <v>957</v>
      </c>
    </row>
    <row r="552" spans="1:2" x14ac:dyDescent="0.3">
      <c r="A552" t="s">
        <v>958</v>
      </c>
      <c r="B552" t="s">
        <v>959</v>
      </c>
    </row>
    <row r="553" spans="1:2" x14ac:dyDescent="0.3">
      <c r="A553" t="s">
        <v>960</v>
      </c>
      <c r="B553" t="s">
        <v>961</v>
      </c>
    </row>
    <row r="554" spans="1:2" x14ac:dyDescent="0.3">
      <c r="A554" t="s">
        <v>962</v>
      </c>
      <c r="B554" t="s">
        <v>963</v>
      </c>
    </row>
    <row r="555" spans="1:2" x14ac:dyDescent="0.3">
      <c r="A555" t="s">
        <v>964</v>
      </c>
      <c r="B555" t="s">
        <v>965</v>
      </c>
    </row>
    <row r="556" spans="1:2" x14ac:dyDescent="0.3">
      <c r="A556" t="s">
        <v>966</v>
      </c>
      <c r="B556" t="s">
        <v>967</v>
      </c>
    </row>
    <row r="557" spans="1:2" x14ac:dyDescent="0.3">
      <c r="A557" t="s">
        <v>968</v>
      </c>
      <c r="B557" t="s">
        <v>969</v>
      </c>
    </row>
    <row r="558" spans="1:2" x14ac:dyDescent="0.3">
      <c r="A558" t="s">
        <v>970</v>
      </c>
      <c r="B558" t="s">
        <v>3892</v>
      </c>
    </row>
    <row r="559" spans="1:2" x14ac:dyDescent="0.3">
      <c r="A559" t="s">
        <v>971</v>
      </c>
      <c r="B559" t="s">
        <v>972</v>
      </c>
    </row>
    <row r="560" spans="1:2" x14ac:dyDescent="0.3">
      <c r="A560" t="s">
        <v>973</v>
      </c>
      <c r="B560" t="s">
        <v>974</v>
      </c>
    </row>
    <row r="561" spans="1:2" x14ac:dyDescent="0.3">
      <c r="A561" t="s">
        <v>975</v>
      </c>
      <c r="B561" t="s">
        <v>976</v>
      </c>
    </row>
    <row r="562" spans="1:2" x14ac:dyDescent="0.3">
      <c r="A562" t="s">
        <v>977</v>
      </c>
      <c r="B562" t="s">
        <v>978</v>
      </c>
    </row>
    <row r="563" spans="1:2" x14ac:dyDescent="0.3">
      <c r="A563" t="s">
        <v>979</v>
      </c>
      <c r="B563" t="s">
        <v>980</v>
      </c>
    </row>
    <row r="564" spans="1:2" x14ac:dyDescent="0.3">
      <c r="A564" t="s">
        <v>981</v>
      </c>
      <c r="B564" t="s">
        <v>982</v>
      </c>
    </row>
    <row r="565" spans="1:2" x14ac:dyDescent="0.3">
      <c r="A565" t="s">
        <v>983</v>
      </c>
      <c r="B565" t="s">
        <v>984</v>
      </c>
    </row>
    <row r="566" spans="1:2" x14ac:dyDescent="0.3">
      <c r="A566" t="s">
        <v>985</v>
      </c>
      <c r="B566" t="s">
        <v>986</v>
      </c>
    </row>
    <row r="567" spans="1:2" x14ac:dyDescent="0.3">
      <c r="A567" t="s">
        <v>987</v>
      </c>
      <c r="B567" t="s">
        <v>988</v>
      </c>
    </row>
    <row r="568" spans="1:2" x14ac:dyDescent="0.3">
      <c r="A568" t="s">
        <v>989</v>
      </c>
      <c r="B568" t="s">
        <v>990</v>
      </c>
    </row>
    <row r="569" spans="1:2" x14ac:dyDescent="0.3">
      <c r="A569" t="s">
        <v>991</v>
      </c>
      <c r="B569" t="s">
        <v>992</v>
      </c>
    </row>
    <row r="570" spans="1:2" x14ac:dyDescent="0.3">
      <c r="A570" t="s">
        <v>993</v>
      </c>
      <c r="B570" t="s">
        <v>994</v>
      </c>
    </row>
    <row r="571" spans="1:2" x14ac:dyDescent="0.3">
      <c r="A571" t="s">
        <v>995</v>
      </c>
      <c r="B571" t="s">
        <v>996</v>
      </c>
    </row>
    <row r="572" spans="1:2" x14ac:dyDescent="0.3">
      <c r="A572" t="s">
        <v>997</v>
      </c>
      <c r="B572" t="s">
        <v>998</v>
      </c>
    </row>
    <row r="573" spans="1:2" x14ac:dyDescent="0.3">
      <c r="A573" t="s">
        <v>999</v>
      </c>
      <c r="B573" t="s">
        <v>1000</v>
      </c>
    </row>
    <row r="574" spans="1:2" x14ac:dyDescent="0.3">
      <c r="A574" t="s">
        <v>1001</v>
      </c>
      <c r="B574" t="s">
        <v>1002</v>
      </c>
    </row>
    <row r="575" spans="1:2" x14ac:dyDescent="0.3">
      <c r="A575" t="s">
        <v>1003</v>
      </c>
      <c r="B575" t="s">
        <v>1004</v>
      </c>
    </row>
    <row r="576" spans="1:2" x14ac:dyDescent="0.3">
      <c r="A576" t="s">
        <v>1005</v>
      </c>
      <c r="B576" t="s">
        <v>1006</v>
      </c>
    </row>
    <row r="577" spans="1:2" x14ac:dyDescent="0.3">
      <c r="A577" t="s">
        <v>1007</v>
      </c>
      <c r="B577" t="s">
        <v>1008</v>
      </c>
    </row>
    <row r="578" spans="1:2" x14ac:dyDescent="0.3">
      <c r="A578" t="s">
        <v>1009</v>
      </c>
      <c r="B578" t="s">
        <v>1010</v>
      </c>
    </row>
    <row r="579" spans="1:2" x14ac:dyDescent="0.3">
      <c r="A579" t="s">
        <v>1011</v>
      </c>
      <c r="B579" t="s">
        <v>1012</v>
      </c>
    </row>
    <row r="580" spans="1:2" x14ac:dyDescent="0.3">
      <c r="A580" t="s">
        <v>1013</v>
      </c>
      <c r="B580" t="s">
        <v>1014</v>
      </c>
    </row>
    <row r="581" spans="1:2" x14ac:dyDescent="0.3">
      <c r="A581" t="s">
        <v>1015</v>
      </c>
      <c r="B581" t="s">
        <v>1016</v>
      </c>
    </row>
    <row r="582" spans="1:2" x14ac:dyDescent="0.3">
      <c r="A582" t="s">
        <v>1017</v>
      </c>
      <c r="B582" t="s">
        <v>1018</v>
      </c>
    </row>
    <row r="583" spans="1:2" x14ac:dyDescent="0.3">
      <c r="A583" t="s">
        <v>1019</v>
      </c>
      <c r="B583" t="s">
        <v>1020</v>
      </c>
    </row>
    <row r="584" spans="1:2" x14ac:dyDescent="0.3">
      <c r="A584" t="s">
        <v>1021</v>
      </c>
      <c r="B584" t="s">
        <v>1022</v>
      </c>
    </row>
    <row r="585" spans="1:2" x14ac:dyDescent="0.3">
      <c r="A585" t="s">
        <v>1023</v>
      </c>
      <c r="B585" t="s">
        <v>1024</v>
      </c>
    </row>
    <row r="586" spans="1:2" x14ac:dyDescent="0.3">
      <c r="A586" t="s">
        <v>1025</v>
      </c>
      <c r="B586" t="s">
        <v>1026</v>
      </c>
    </row>
    <row r="587" spans="1:2" x14ac:dyDescent="0.3">
      <c r="A587" t="s">
        <v>1027</v>
      </c>
      <c r="B587" t="s">
        <v>1028</v>
      </c>
    </row>
    <row r="588" spans="1:2" x14ac:dyDescent="0.3">
      <c r="A588" t="s">
        <v>1029</v>
      </c>
      <c r="B588" t="s">
        <v>1030</v>
      </c>
    </row>
    <row r="589" spans="1:2" x14ac:dyDescent="0.3">
      <c r="A589" t="s">
        <v>1031</v>
      </c>
      <c r="B589" t="s">
        <v>1032</v>
      </c>
    </row>
    <row r="590" spans="1:2" x14ac:dyDescent="0.3">
      <c r="A590" t="s">
        <v>1033</v>
      </c>
      <c r="B590" t="s">
        <v>1034</v>
      </c>
    </row>
    <row r="591" spans="1:2" x14ac:dyDescent="0.3">
      <c r="A591" t="s">
        <v>1035</v>
      </c>
      <c r="B591" t="s">
        <v>1036</v>
      </c>
    </row>
    <row r="592" spans="1:2" x14ac:dyDescent="0.3">
      <c r="A592" t="s">
        <v>1037</v>
      </c>
      <c r="B592" t="s">
        <v>1038</v>
      </c>
    </row>
    <row r="593" spans="1:2" x14ac:dyDescent="0.3">
      <c r="A593" t="s">
        <v>1039</v>
      </c>
      <c r="B593" t="s">
        <v>1040</v>
      </c>
    </row>
    <row r="594" spans="1:2" x14ac:dyDescent="0.3">
      <c r="A594" t="s">
        <v>1041</v>
      </c>
      <c r="B594" t="s">
        <v>1042</v>
      </c>
    </row>
    <row r="595" spans="1:2" x14ac:dyDescent="0.3">
      <c r="A595" t="s">
        <v>1043</v>
      </c>
      <c r="B595" t="s">
        <v>1044</v>
      </c>
    </row>
    <row r="596" spans="1:2" x14ac:dyDescent="0.3">
      <c r="A596" t="s">
        <v>1045</v>
      </c>
      <c r="B596" t="s">
        <v>1046</v>
      </c>
    </row>
    <row r="597" spans="1:2" x14ac:dyDescent="0.3">
      <c r="A597" t="s">
        <v>1047</v>
      </c>
      <c r="B597" t="s">
        <v>1048</v>
      </c>
    </row>
    <row r="598" spans="1:2" x14ac:dyDescent="0.3">
      <c r="A598" t="s">
        <v>1049</v>
      </c>
      <c r="B598" t="s">
        <v>1050</v>
      </c>
    </row>
    <row r="599" spans="1:2" x14ac:dyDescent="0.3">
      <c r="A599" t="s">
        <v>1051</v>
      </c>
      <c r="B599" t="s">
        <v>1052</v>
      </c>
    </row>
    <row r="600" spans="1:2" x14ac:dyDescent="0.3">
      <c r="A600" t="s">
        <v>1053</v>
      </c>
      <c r="B600" t="s">
        <v>1054</v>
      </c>
    </row>
    <row r="601" spans="1:2" x14ac:dyDescent="0.3">
      <c r="A601" t="s">
        <v>1055</v>
      </c>
      <c r="B601" t="s">
        <v>1056</v>
      </c>
    </row>
    <row r="602" spans="1:2" x14ac:dyDescent="0.3">
      <c r="A602" t="s">
        <v>1057</v>
      </c>
      <c r="B602" t="s">
        <v>1058</v>
      </c>
    </row>
    <row r="603" spans="1:2" x14ac:dyDescent="0.3">
      <c r="A603" t="s">
        <v>1059</v>
      </c>
      <c r="B603" t="s">
        <v>1060</v>
      </c>
    </row>
    <row r="604" spans="1:2" x14ac:dyDescent="0.3">
      <c r="A604" t="s">
        <v>1061</v>
      </c>
      <c r="B604" t="s">
        <v>1062</v>
      </c>
    </row>
    <row r="605" spans="1:2" x14ac:dyDescent="0.3">
      <c r="A605" t="s">
        <v>1063</v>
      </c>
      <c r="B605" t="s">
        <v>1064</v>
      </c>
    </row>
    <row r="606" spans="1:2" x14ac:dyDescent="0.3">
      <c r="A606" t="s">
        <v>1065</v>
      </c>
      <c r="B606" t="s">
        <v>1066</v>
      </c>
    </row>
    <row r="607" spans="1:2" x14ac:dyDescent="0.3">
      <c r="A607" t="s">
        <v>1067</v>
      </c>
      <c r="B607" t="s">
        <v>1068</v>
      </c>
    </row>
    <row r="608" spans="1:2" x14ac:dyDescent="0.3">
      <c r="A608" t="s">
        <v>1069</v>
      </c>
      <c r="B608" t="s">
        <v>1070</v>
      </c>
    </row>
    <row r="609" spans="1:2" x14ac:dyDescent="0.3">
      <c r="A609" t="s">
        <v>1071</v>
      </c>
      <c r="B609" t="s">
        <v>1072</v>
      </c>
    </row>
    <row r="610" spans="1:2" x14ac:dyDescent="0.3">
      <c r="A610" t="s">
        <v>1073</v>
      </c>
      <c r="B610" t="s">
        <v>1074</v>
      </c>
    </row>
    <row r="611" spans="1:2" x14ac:dyDescent="0.3">
      <c r="A611" t="s">
        <v>1075</v>
      </c>
      <c r="B611" t="s">
        <v>1076</v>
      </c>
    </row>
    <row r="612" spans="1:2" x14ac:dyDescent="0.3">
      <c r="A612" t="s">
        <v>1077</v>
      </c>
      <c r="B612" t="s">
        <v>1078</v>
      </c>
    </row>
    <row r="613" spans="1:2" x14ac:dyDescent="0.3">
      <c r="A613" t="s">
        <v>1079</v>
      </c>
      <c r="B613" t="s">
        <v>1080</v>
      </c>
    </row>
    <row r="614" spans="1:2" x14ac:dyDescent="0.3">
      <c r="A614" t="s">
        <v>1081</v>
      </c>
      <c r="B614" t="s">
        <v>1082</v>
      </c>
    </row>
    <row r="615" spans="1:2" x14ac:dyDescent="0.3">
      <c r="A615" t="s">
        <v>1083</v>
      </c>
      <c r="B615" t="s">
        <v>1084</v>
      </c>
    </row>
    <row r="616" spans="1:2" x14ac:dyDescent="0.3">
      <c r="A616" t="s">
        <v>1085</v>
      </c>
      <c r="B616" t="s">
        <v>1086</v>
      </c>
    </row>
    <row r="617" spans="1:2" x14ac:dyDescent="0.3">
      <c r="A617" t="s">
        <v>1087</v>
      </c>
      <c r="B617" t="s">
        <v>3893</v>
      </c>
    </row>
    <row r="618" spans="1:2" x14ac:dyDescent="0.3">
      <c r="A618" t="s">
        <v>1088</v>
      </c>
      <c r="B618" t="s">
        <v>1089</v>
      </c>
    </row>
    <row r="619" spans="1:2" x14ac:dyDescent="0.3">
      <c r="A619" t="s">
        <v>1090</v>
      </c>
      <c r="B619" t="s">
        <v>1091</v>
      </c>
    </row>
    <row r="620" spans="1:2" x14ac:dyDescent="0.3">
      <c r="A620" t="s">
        <v>1092</v>
      </c>
      <c r="B620" t="s">
        <v>1093</v>
      </c>
    </row>
    <row r="621" spans="1:2" x14ac:dyDescent="0.3">
      <c r="A621" t="s">
        <v>1094</v>
      </c>
      <c r="B621" t="s">
        <v>1095</v>
      </c>
    </row>
    <row r="622" spans="1:2" x14ac:dyDescent="0.3">
      <c r="A622" t="s">
        <v>1096</v>
      </c>
      <c r="B622" t="s">
        <v>1097</v>
      </c>
    </row>
    <row r="623" spans="1:2" x14ac:dyDescent="0.3">
      <c r="A623" t="s">
        <v>1098</v>
      </c>
      <c r="B623" t="s">
        <v>1099</v>
      </c>
    </row>
    <row r="624" spans="1:2" x14ac:dyDescent="0.3">
      <c r="A624" t="s">
        <v>1101</v>
      </c>
      <c r="B624" t="s">
        <v>1102</v>
      </c>
    </row>
    <row r="625" spans="1:2" x14ac:dyDescent="0.3">
      <c r="A625" t="s">
        <v>1103</v>
      </c>
      <c r="B625" t="s">
        <v>1104</v>
      </c>
    </row>
    <row r="626" spans="1:2" x14ac:dyDescent="0.3">
      <c r="A626" t="s">
        <v>1106</v>
      </c>
      <c r="B626" t="s">
        <v>1107</v>
      </c>
    </row>
    <row r="627" spans="1:2" x14ac:dyDescent="0.3">
      <c r="A627" t="s">
        <v>1108</v>
      </c>
      <c r="B627" t="s">
        <v>1109</v>
      </c>
    </row>
    <row r="628" spans="1:2" x14ac:dyDescent="0.3">
      <c r="A628" t="s">
        <v>3894</v>
      </c>
      <c r="B628" t="s">
        <v>1100</v>
      </c>
    </row>
    <row r="629" spans="1:2" x14ac:dyDescent="0.3">
      <c r="A629" t="s">
        <v>3895</v>
      </c>
      <c r="B629" t="s">
        <v>1105</v>
      </c>
    </row>
    <row r="630" spans="1:2" x14ac:dyDescent="0.3">
      <c r="A630" t="s">
        <v>1110</v>
      </c>
      <c r="B630" t="s">
        <v>1111</v>
      </c>
    </row>
    <row r="631" spans="1:2" x14ac:dyDescent="0.3">
      <c r="A631" t="s">
        <v>1112</v>
      </c>
      <c r="B631" t="s">
        <v>1113</v>
      </c>
    </row>
    <row r="632" spans="1:2" x14ac:dyDescent="0.3">
      <c r="A632" t="s">
        <v>1114</v>
      </c>
      <c r="B632" t="s">
        <v>1115</v>
      </c>
    </row>
    <row r="633" spans="1:2" x14ac:dyDescent="0.3">
      <c r="A633" s="2" t="s">
        <v>1116</v>
      </c>
      <c r="B633" t="s">
        <v>1117</v>
      </c>
    </row>
    <row r="634" spans="1:2" x14ac:dyDescent="0.3">
      <c r="A634" s="3" t="s">
        <v>1118</v>
      </c>
      <c r="B634" t="s">
        <v>1119</v>
      </c>
    </row>
    <row r="635" spans="1:2" x14ac:dyDescent="0.3">
      <c r="A635" s="3" t="s">
        <v>1120</v>
      </c>
      <c r="B635" t="s">
        <v>1121</v>
      </c>
    </row>
    <row r="636" spans="1:2" x14ac:dyDescent="0.3">
      <c r="A636" s="3" t="s">
        <v>1122</v>
      </c>
      <c r="B636" t="s">
        <v>1123</v>
      </c>
    </row>
    <row r="637" spans="1:2" x14ac:dyDescent="0.3">
      <c r="A637" s="3" t="s">
        <v>1124</v>
      </c>
      <c r="B637" t="s">
        <v>1125</v>
      </c>
    </row>
    <row r="638" spans="1:2" x14ac:dyDescent="0.3">
      <c r="A638" s="3" t="s">
        <v>1126</v>
      </c>
      <c r="B638" t="s">
        <v>1127</v>
      </c>
    </row>
    <row r="639" spans="1:2" x14ac:dyDescent="0.3">
      <c r="A639" s="3" t="s">
        <v>1128</v>
      </c>
      <c r="B639" t="s">
        <v>1129</v>
      </c>
    </row>
    <row r="640" spans="1:2" x14ac:dyDescent="0.3">
      <c r="A640" t="s">
        <v>1130</v>
      </c>
      <c r="B640" t="s">
        <v>1131</v>
      </c>
    </row>
    <row r="641" spans="1:2" x14ac:dyDescent="0.3">
      <c r="A641" t="s">
        <v>1132</v>
      </c>
      <c r="B641" t="s">
        <v>1133</v>
      </c>
    </row>
    <row r="642" spans="1:2" x14ac:dyDescent="0.3">
      <c r="A642" t="s">
        <v>1134</v>
      </c>
      <c r="B642" t="s">
        <v>1135</v>
      </c>
    </row>
    <row r="643" spans="1:2" x14ac:dyDescent="0.3">
      <c r="A643" t="s">
        <v>1136</v>
      </c>
      <c r="B643" t="s">
        <v>1137</v>
      </c>
    </row>
    <row r="644" spans="1:2" x14ac:dyDescent="0.3">
      <c r="A644" t="s">
        <v>1138</v>
      </c>
      <c r="B644" t="s">
        <v>1139</v>
      </c>
    </row>
    <row r="645" spans="1:2" x14ac:dyDescent="0.3">
      <c r="A645" t="s">
        <v>1140</v>
      </c>
      <c r="B645" t="s">
        <v>1141</v>
      </c>
    </row>
    <row r="646" spans="1:2" x14ac:dyDescent="0.3">
      <c r="A646" t="s">
        <v>1142</v>
      </c>
      <c r="B646" t="s">
        <v>1143</v>
      </c>
    </row>
    <row r="647" spans="1:2" x14ac:dyDescent="0.3">
      <c r="A647" t="s">
        <v>1144</v>
      </c>
      <c r="B647" t="s">
        <v>1145</v>
      </c>
    </row>
    <row r="648" spans="1:2" x14ac:dyDescent="0.3">
      <c r="A648" t="s">
        <v>1146</v>
      </c>
      <c r="B648" t="s">
        <v>1147</v>
      </c>
    </row>
    <row r="649" spans="1:2" x14ac:dyDescent="0.3">
      <c r="A649" t="s">
        <v>1148</v>
      </c>
      <c r="B649" t="s">
        <v>1149</v>
      </c>
    </row>
    <row r="650" spans="1:2" x14ac:dyDescent="0.3">
      <c r="A650" t="s">
        <v>1150</v>
      </c>
      <c r="B650" t="s">
        <v>1151</v>
      </c>
    </row>
    <row r="651" spans="1:2" x14ac:dyDescent="0.3">
      <c r="A651" t="s">
        <v>1152</v>
      </c>
      <c r="B651" t="s">
        <v>1153</v>
      </c>
    </row>
    <row r="652" spans="1:2" x14ac:dyDescent="0.3">
      <c r="A652" t="s">
        <v>1154</v>
      </c>
      <c r="B652" t="s">
        <v>1155</v>
      </c>
    </row>
    <row r="653" spans="1:2" x14ac:dyDescent="0.3">
      <c r="A653" t="s">
        <v>1156</v>
      </c>
      <c r="B653" t="s">
        <v>1157</v>
      </c>
    </row>
    <row r="654" spans="1:2" x14ac:dyDescent="0.3">
      <c r="A654" t="s">
        <v>1158</v>
      </c>
      <c r="B654" t="s">
        <v>1159</v>
      </c>
    </row>
    <row r="655" spans="1:2" x14ac:dyDescent="0.3">
      <c r="A655" t="s">
        <v>1160</v>
      </c>
      <c r="B655" t="s">
        <v>1161</v>
      </c>
    </row>
    <row r="656" spans="1:2" x14ac:dyDescent="0.3">
      <c r="A656" t="s">
        <v>1162</v>
      </c>
      <c r="B656" t="s">
        <v>1163</v>
      </c>
    </row>
    <row r="657" spans="1:2" x14ac:dyDescent="0.3">
      <c r="A657" t="s">
        <v>1164</v>
      </c>
      <c r="B657" t="s">
        <v>1165</v>
      </c>
    </row>
    <row r="658" spans="1:2" x14ac:dyDescent="0.3">
      <c r="A658" s="2">
        <v>36861</v>
      </c>
      <c r="B658" t="s">
        <v>1165</v>
      </c>
    </row>
    <row r="659" spans="1:2" x14ac:dyDescent="0.3">
      <c r="A659" s="2">
        <v>37226</v>
      </c>
      <c r="B659" t="s">
        <v>1166</v>
      </c>
    </row>
    <row r="660" spans="1:2" x14ac:dyDescent="0.3">
      <c r="A660" s="2">
        <v>37591</v>
      </c>
      <c r="B660" t="s">
        <v>1167</v>
      </c>
    </row>
    <row r="661" spans="1:2" x14ac:dyDescent="0.3">
      <c r="A661" s="2">
        <v>37956</v>
      </c>
      <c r="B661" t="s">
        <v>1168</v>
      </c>
    </row>
    <row r="662" spans="1:2" x14ac:dyDescent="0.3">
      <c r="A662" s="2">
        <v>38322</v>
      </c>
      <c r="B662" t="s">
        <v>1169</v>
      </c>
    </row>
    <row r="663" spans="1:2" x14ac:dyDescent="0.3">
      <c r="A663" s="2">
        <v>38687</v>
      </c>
      <c r="B663" t="s">
        <v>1170</v>
      </c>
    </row>
    <row r="664" spans="1:2" x14ac:dyDescent="0.3">
      <c r="A664" s="2">
        <v>39052</v>
      </c>
      <c r="B664" t="s">
        <v>1171</v>
      </c>
    </row>
    <row r="665" spans="1:2" x14ac:dyDescent="0.3">
      <c r="A665" t="s">
        <v>1172</v>
      </c>
      <c r="B665" t="s">
        <v>3896</v>
      </c>
    </row>
    <row r="666" spans="1:2" x14ac:dyDescent="0.3">
      <c r="A666" t="s">
        <v>1173</v>
      </c>
      <c r="B666" t="s">
        <v>1174</v>
      </c>
    </row>
    <row r="667" spans="1:2" x14ac:dyDescent="0.3">
      <c r="A667" t="s">
        <v>1175</v>
      </c>
      <c r="B667" t="s">
        <v>1176</v>
      </c>
    </row>
    <row r="668" spans="1:2" x14ac:dyDescent="0.3">
      <c r="A668" t="s">
        <v>1177</v>
      </c>
      <c r="B668" t="s">
        <v>1178</v>
      </c>
    </row>
    <row r="669" spans="1:2" x14ac:dyDescent="0.3">
      <c r="A669" t="s">
        <v>1179</v>
      </c>
      <c r="B669" t="s">
        <v>1180</v>
      </c>
    </row>
    <row r="670" spans="1:2" x14ac:dyDescent="0.3">
      <c r="A670" t="s">
        <v>1181</v>
      </c>
      <c r="B670" t="s">
        <v>1182</v>
      </c>
    </row>
    <row r="671" spans="1:2" x14ac:dyDescent="0.3">
      <c r="A671" t="s">
        <v>1183</v>
      </c>
      <c r="B671" t="s">
        <v>1184</v>
      </c>
    </row>
    <row r="672" spans="1:2" x14ac:dyDescent="0.3">
      <c r="A672" t="s">
        <v>1185</v>
      </c>
      <c r="B672" t="s">
        <v>1186</v>
      </c>
    </row>
    <row r="673" spans="1:2" x14ac:dyDescent="0.3">
      <c r="A673" t="s">
        <v>1187</v>
      </c>
      <c r="B673" t="s">
        <v>1188</v>
      </c>
    </row>
    <row r="674" spans="1:2" x14ac:dyDescent="0.3">
      <c r="A674" t="s">
        <v>1189</v>
      </c>
      <c r="B674" t="s">
        <v>1190</v>
      </c>
    </row>
    <row r="675" spans="1:2" x14ac:dyDescent="0.3">
      <c r="A675" t="s">
        <v>1191</v>
      </c>
      <c r="B675" t="s">
        <v>1192</v>
      </c>
    </row>
    <row r="676" spans="1:2" x14ac:dyDescent="0.3">
      <c r="A676" t="s">
        <v>1193</v>
      </c>
      <c r="B676" t="s">
        <v>1194</v>
      </c>
    </row>
    <row r="677" spans="1:2" x14ac:dyDescent="0.3">
      <c r="A677" t="s">
        <v>1195</v>
      </c>
      <c r="B677" t="s">
        <v>1196</v>
      </c>
    </row>
    <row r="678" spans="1:2" x14ac:dyDescent="0.3">
      <c r="A678" t="s">
        <v>1197</v>
      </c>
      <c r="B678" t="s">
        <v>1198</v>
      </c>
    </row>
    <row r="679" spans="1:2" x14ac:dyDescent="0.3">
      <c r="A679" t="s">
        <v>1199</v>
      </c>
      <c r="B679" t="s">
        <v>1200</v>
      </c>
    </row>
    <row r="680" spans="1:2" x14ac:dyDescent="0.3">
      <c r="A680" t="s">
        <v>1201</v>
      </c>
      <c r="B680" t="s">
        <v>1198</v>
      </c>
    </row>
    <row r="681" spans="1:2" x14ac:dyDescent="0.3">
      <c r="A681" t="s">
        <v>1202</v>
      </c>
      <c r="B681" t="s">
        <v>1203</v>
      </c>
    </row>
    <row r="682" spans="1:2" x14ac:dyDescent="0.3">
      <c r="A682" t="s">
        <v>1204</v>
      </c>
      <c r="B682" t="s">
        <v>1206</v>
      </c>
    </row>
    <row r="683" spans="1:2" x14ac:dyDescent="0.3">
      <c r="A683" t="s">
        <v>1205</v>
      </c>
      <c r="B683" t="s">
        <v>1206</v>
      </c>
    </row>
    <row r="684" spans="1:2" x14ac:dyDescent="0.3">
      <c r="A684" t="s">
        <v>1207</v>
      </c>
      <c r="B684" t="s">
        <v>1208</v>
      </c>
    </row>
    <row r="685" spans="1:2" x14ac:dyDescent="0.3">
      <c r="A685" t="s">
        <v>1209</v>
      </c>
      <c r="B685" t="s">
        <v>1210</v>
      </c>
    </row>
    <row r="686" spans="1:2" x14ac:dyDescent="0.3">
      <c r="A686" t="s">
        <v>1211</v>
      </c>
      <c r="B686" t="s">
        <v>1212</v>
      </c>
    </row>
    <row r="687" spans="1:2" x14ac:dyDescent="0.3">
      <c r="A687" t="s">
        <v>1213</v>
      </c>
      <c r="B687" t="s">
        <v>1214</v>
      </c>
    </row>
    <row r="688" spans="1:2" x14ac:dyDescent="0.3">
      <c r="A688" t="s">
        <v>1215</v>
      </c>
      <c r="B688" t="s">
        <v>1216</v>
      </c>
    </row>
    <row r="689" spans="1:2" x14ac:dyDescent="0.3">
      <c r="A689" t="s">
        <v>1217</v>
      </c>
      <c r="B689" t="s">
        <v>1218</v>
      </c>
    </row>
    <row r="690" spans="1:2" x14ac:dyDescent="0.3">
      <c r="A690" t="s">
        <v>1219</v>
      </c>
      <c r="B690" t="s">
        <v>1220</v>
      </c>
    </row>
    <row r="691" spans="1:2" x14ac:dyDescent="0.3">
      <c r="A691" t="s">
        <v>1221</v>
      </c>
      <c r="B691" t="s">
        <v>3897</v>
      </c>
    </row>
    <row r="692" spans="1:2" x14ac:dyDescent="0.3">
      <c r="A692" t="s">
        <v>1222</v>
      </c>
      <c r="B692" t="s">
        <v>1223</v>
      </c>
    </row>
    <row r="693" spans="1:2" x14ac:dyDescent="0.3">
      <c r="A693" t="s">
        <v>1224</v>
      </c>
      <c r="B693" t="s">
        <v>1225</v>
      </c>
    </row>
    <row r="694" spans="1:2" x14ac:dyDescent="0.3">
      <c r="A694" t="s">
        <v>1226</v>
      </c>
      <c r="B694" t="s">
        <v>1227</v>
      </c>
    </row>
    <row r="695" spans="1:2" x14ac:dyDescent="0.3">
      <c r="A695" t="s">
        <v>1228</v>
      </c>
      <c r="B695" t="s">
        <v>1229</v>
      </c>
    </row>
    <row r="696" spans="1:2" x14ac:dyDescent="0.3">
      <c r="A696" t="s">
        <v>1230</v>
      </c>
      <c r="B696" t="s">
        <v>1231</v>
      </c>
    </row>
    <row r="697" spans="1:2" x14ac:dyDescent="0.3">
      <c r="A697" t="s">
        <v>1232</v>
      </c>
      <c r="B697" t="s">
        <v>1233</v>
      </c>
    </row>
    <row r="698" spans="1:2" x14ac:dyDescent="0.3">
      <c r="A698" t="s">
        <v>1234</v>
      </c>
      <c r="B698" t="s">
        <v>1236</v>
      </c>
    </row>
    <row r="699" spans="1:2" x14ac:dyDescent="0.3">
      <c r="A699" t="s">
        <v>1235</v>
      </c>
      <c r="B699" t="s">
        <v>1236</v>
      </c>
    </row>
    <row r="700" spans="1:2" x14ac:dyDescent="0.3">
      <c r="A700" t="s">
        <v>1237</v>
      </c>
      <c r="B700" t="s">
        <v>1238</v>
      </c>
    </row>
    <row r="701" spans="1:2" x14ac:dyDescent="0.3">
      <c r="A701" t="s">
        <v>1239</v>
      </c>
      <c r="B701" t="s">
        <v>1240</v>
      </c>
    </row>
    <row r="702" spans="1:2" x14ac:dyDescent="0.3">
      <c r="A702" t="s">
        <v>1241</v>
      </c>
      <c r="B702" t="s">
        <v>1242</v>
      </c>
    </row>
    <row r="703" spans="1:2" x14ac:dyDescent="0.3">
      <c r="A703" t="s">
        <v>1243</v>
      </c>
      <c r="B703" t="s">
        <v>1244</v>
      </c>
    </row>
    <row r="704" spans="1:2" x14ac:dyDescent="0.3">
      <c r="A704" t="s">
        <v>1245</v>
      </c>
      <c r="B704" t="s">
        <v>1246</v>
      </c>
    </row>
    <row r="705" spans="1:2" x14ac:dyDescent="0.3">
      <c r="A705" t="s">
        <v>1247</v>
      </c>
      <c r="B705" t="s">
        <v>1248</v>
      </c>
    </row>
    <row r="706" spans="1:2" x14ac:dyDescent="0.3">
      <c r="A706" t="s">
        <v>1249</v>
      </c>
      <c r="B706" t="s">
        <v>1250</v>
      </c>
    </row>
    <row r="707" spans="1:2" x14ac:dyDescent="0.3">
      <c r="A707" t="s">
        <v>1251</v>
      </c>
      <c r="B707" t="s">
        <v>1252</v>
      </c>
    </row>
    <row r="708" spans="1:2" x14ac:dyDescent="0.3">
      <c r="A708" t="s">
        <v>1253</v>
      </c>
      <c r="B708" t="s">
        <v>1254</v>
      </c>
    </row>
    <row r="709" spans="1:2" x14ac:dyDescent="0.3">
      <c r="A709" t="s">
        <v>1255</v>
      </c>
      <c r="B709" t="s">
        <v>1256</v>
      </c>
    </row>
    <row r="710" spans="1:2" x14ac:dyDescent="0.3">
      <c r="A710" t="s">
        <v>1257</v>
      </c>
      <c r="B710" t="s">
        <v>1258</v>
      </c>
    </row>
    <row r="711" spans="1:2" x14ac:dyDescent="0.3">
      <c r="A711" t="s">
        <v>1259</v>
      </c>
      <c r="B711" t="s">
        <v>1260</v>
      </c>
    </row>
    <row r="712" spans="1:2" x14ac:dyDescent="0.3">
      <c r="A712" t="s">
        <v>1261</v>
      </c>
      <c r="B712" t="s">
        <v>1262</v>
      </c>
    </row>
    <row r="713" spans="1:2" x14ac:dyDescent="0.3">
      <c r="A713" t="s">
        <v>1263</v>
      </c>
      <c r="B713" t="s">
        <v>1264</v>
      </c>
    </row>
    <row r="714" spans="1:2" x14ac:dyDescent="0.3">
      <c r="A714" t="s">
        <v>1265</v>
      </c>
      <c r="B714" t="s">
        <v>1266</v>
      </c>
    </row>
    <row r="715" spans="1:2" x14ac:dyDescent="0.3">
      <c r="A715" t="s">
        <v>1267</v>
      </c>
      <c r="B715" t="s">
        <v>1269</v>
      </c>
    </row>
    <row r="716" spans="1:2" x14ac:dyDescent="0.3">
      <c r="A716" t="s">
        <v>1268</v>
      </c>
      <c r="B716" t="s">
        <v>1269</v>
      </c>
    </row>
    <row r="717" spans="1:2" x14ac:dyDescent="0.3">
      <c r="A717" t="s">
        <v>1270</v>
      </c>
      <c r="B717" t="s">
        <v>1271</v>
      </c>
    </row>
    <row r="718" spans="1:2" x14ac:dyDescent="0.3">
      <c r="A718" t="s">
        <v>1272</v>
      </c>
      <c r="B718" t="s">
        <v>1273</v>
      </c>
    </row>
    <row r="719" spans="1:2" x14ac:dyDescent="0.3">
      <c r="A719" t="s">
        <v>1274</v>
      </c>
      <c r="B719" t="s">
        <v>1275</v>
      </c>
    </row>
    <row r="720" spans="1:2" x14ac:dyDescent="0.3">
      <c r="A720" t="s">
        <v>1276</v>
      </c>
      <c r="B720" t="s">
        <v>1277</v>
      </c>
    </row>
    <row r="721" spans="1:2" x14ac:dyDescent="0.3">
      <c r="A721" t="s">
        <v>1278</v>
      </c>
      <c r="B721" t="s">
        <v>1279</v>
      </c>
    </row>
    <row r="722" spans="1:2" x14ac:dyDescent="0.3">
      <c r="A722" t="s">
        <v>1280</v>
      </c>
      <c r="B722" t="s">
        <v>1281</v>
      </c>
    </row>
    <row r="723" spans="1:2" x14ac:dyDescent="0.3">
      <c r="A723" t="s">
        <v>1282</v>
      </c>
      <c r="B723" t="s">
        <v>1283</v>
      </c>
    </row>
    <row r="724" spans="1:2" x14ac:dyDescent="0.3">
      <c r="A724" t="s">
        <v>1284</v>
      </c>
      <c r="B724" t="s">
        <v>1285</v>
      </c>
    </row>
    <row r="725" spans="1:2" x14ac:dyDescent="0.3">
      <c r="A725" t="s">
        <v>1286</v>
      </c>
      <c r="B725" t="s">
        <v>1287</v>
      </c>
    </row>
    <row r="726" spans="1:2" x14ac:dyDescent="0.3">
      <c r="A726" t="s">
        <v>1288</v>
      </c>
      <c r="B726" t="s">
        <v>1289</v>
      </c>
    </row>
    <row r="727" spans="1:2" x14ac:dyDescent="0.3">
      <c r="A727" t="s">
        <v>1290</v>
      </c>
      <c r="B727" t="s">
        <v>1291</v>
      </c>
    </row>
    <row r="728" spans="1:2" x14ac:dyDescent="0.3">
      <c r="A728" t="s">
        <v>1292</v>
      </c>
      <c r="B728" t="s">
        <v>1293</v>
      </c>
    </row>
    <row r="729" spans="1:2" x14ac:dyDescent="0.3">
      <c r="A729" t="s">
        <v>1294</v>
      </c>
      <c r="B729" t="s">
        <v>1295</v>
      </c>
    </row>
    <row r="730" spans="1:2" x14ac:dyDescent="0.3">
      <c r="A730" t="s">
        <v>1296</v>
      </c>
      <c r="B730" t="s">
        <v>1297</v>
      </c>
    </row>
    <row r="731" spans="1:2" x14ac:dyDescent="0.3">
      <c r="A731" t="s">
        <v>1298</v>
      </c>
      <c r="B731" t="s">
        <v>1299</v>
      </c>
    </row>
    <row r="732" spans="1:2" x14ac:dyDescent="0.3">
      <c r="A732" t="s">
        <v>1300</v>
      </c>
      <c r="B732" t="s">
        <v>1301</v>
      </c>
    </row>
    <row r="733" spans="1:2" x14ac:dyDescent="0.3">
      <c r="A733" t="s">
        <v>1302</v>
      </c>
      <c r="B733" t="s">
        <v>1303</v>
      </c>
    </row>
    <row r="734" spans="1:2" x14ac:dyDescent="0.3">
      <c r="A734" t="s">
        <v>1304</v>
      </c>
      <c r="B734" t="s">
        <v>1305</v>
      </c>
    </row>
    <row r="735" spans="1:2" x14ac:dyDescent="0.3">
      <c r="A735" t="s">
        <v>1306</v>
      </c>
      <c r="B735" t="s">
        <v>1307</v>
      </c>
    </row>
    <row r="736" spans="1:2" x14ac:dyDescent="0.3">
      <c r="A736" t="s">
        <v>1308</v>
      </c>
      <c r="B736" t="s">
        <v>1309</v>
      </c>
    </row>
    <row r="737" spans="1:2" x14ac:dyDescent="0.3">
      <c r="A737" t="s">
        <v>1310</v>
      </c>
      <c r="B737" t="s">
        <v>1311</v>
      </c>
    </row>
    <row r="738" spans="1:2" x14ac:dyDescent="0.3">
      <c r="A738" t="s">
        <v>1312</v>
      </c>
      <c r="B738" t="s">
        <v>1313</v>
      </c>
    </row>
    <row r="739" spans="1:2" x14ac:dyDescent="0.3">
      <c r="A739" t="s">
        <v>1314</v>
      </c>
      <c r="B739" t="s">
        <v>1315</v>
      </c>
    </row>
    <row r="740" spans="1:2" x14ac:dyDescent="0.3">
      <c r="A740" t="s">
        <v>1316</v>
      </c>
      <c r="B740" t="s">
        <v>3768</v>
      </c>
    </row>
    <row r="741" spans="1:2" x14ac:dyDescent="0.3">
      <c r="A741" t="s">
        <v>1317</v>
      </c>
      <c r="B741" t="s">
        <v>149</v>
      </c>
    </row>
    <row r="742" spans="1:2" x14ac:dyDescent="0.3">
      <c r="A742" t="s">
        <v>1318</v>
      </c>
      <c r="B742" t="s">
        <v>151</v>
      </c>
    </row>
    <row r="743" spans="1:2" x14ac:dyDescent="0.3">
      <c r="A743" t="s">
        <v>1319</v>
      </c>
      <c r="B743" t="s">
        <v>3898</v>
      </c>
    </row>
    <row r="744" spans="1:2" x14ac:dyDescent="0.3">
      <c r="A744" t="s">
        <v>1320</v>
      </c>
      <c r="B744" t="s">
        <v>3898</v>
      </c>
    </row>
    <row r="745" spans="1:2" x14ac:dyDescent="0.3">
      <c r="A745" t="s">
        <v>1321</v>
      </c>
      <c r="B745" t="s">
        <v>1322</v>
      </c>
    </row>
    <row r="746" spans="1:2" x14ac:dyDescent="0.3">
      <c r="A746" t="s">
        <v>1323</v>
      </c>
      <c r="B746" t="s">
        <v>1324</v>
      </c>
    </row>
    <row r="747" spans="1:2" x14ac:dyDescent="0.3">
      <c r="A747" t="s">
        <v>1325</v>
      </c>
      <c r="B747" t="s">
        <v>1326</v>
      </c>
    </row>
    <row r="748" spans="1:2" x14ac:dyDescent="0.3">
      <c r="A748" t="s">
        <v>1327</v>
      </c>
      <c r="B748" t="s">
        <v>1328</v>
      </c>
    </row>
    <row r="749" spans="1:2" x14ac:dyDescent="0.3">
      <c r="A749" t="s">
        <v>1329</v>
      </c>
      <c r="B749" t="s">
        <v>1330</v>
      </c>
    </row>
    <row r="750" spans="1:2" x14ac:dyDescent="0.3">
      <c r="A750" t="s">
        <v>1331</v>
      </c>
      <c r="B750" t="s">
        <v>1332</v>
      </c>
    </row>
    <row r="751" spans="1:2" x14ac:dyDescent="0.3">
      <c r="A751" t="s">
        <v>1333</v>
      </c>
      <c r="B751" t="s">
        <v>1334</v>
      </c>
    </row>
    <row r="752" spans="1:2" x14ac:dyDescent="0.3">
      <c r="A752" t="s">
        <v>1335</v>
      </c>
      <c r="B752" t="s">
        <v>1336</v>
      </c>
    </row>
    <row r="753" spans="1:2" x14ac:dyDescent="0.3">
      <c r="A753" t="s">
        <v>1337</v>
      </c>
      <c r="B753" t="s">
        <v>1338</v>
      </c>
    </row>
    <row r="754" spans="1:2" x14ac:dyDescent="0.3">
      <c r="A754" t="s">
        <v>1339</v>
      </c>
      <c r="B754" t="s">
        <v>1340</v>
      </c>
    </row>
    <row r="755" spans="1:2" x14ac:dyDescent="0.3">
      <c r="A755" t="s">
        <v>1341</v>
      </c>
      <c r="B755" t="s">
        <v>1342</v>
      </c>
    </row>
    <row r="756" spans="1:2" x14ac:dyDescent="0.3">
      <c r="A756" t="s">
        <v>1343</v>
      </c>
      <c r="B756" t="s">
        <v>1344</v>
      </c>
    </row>
    <row r="757" spans="1:2" x14ac:dyDescent="0.3">
      <c r="A757" t="s">
        <v>1345</v>
      </c>
      <c r="B757" t="s">
        <v>1346</v>
      </c>
    </row>
    <row r="758" spans="1:2" x14ac:dyDescent="0.3">
      <c r="A758" t="s">
        <v>1347</v>
      </c>
      <c r="B758" t="s">
        <v>1348</v>
      </c>
    </row>
    <row r="759" spans="1:2" x14ac:dyDescent="0.3">
      <c r="A759" t="s">
        <v>1349</v>
      </c>
      <c r="B759" t="s">
        <v>1350</v>
      </c>
    </row>
    <row r="760" spans="1:2" x14ac:dyDescent="0.3">
      <c r="A760" t="s">
        <v>1351</v>
      </c>
      <c r="B760" t="s">
        <v>1350</v>
      </c>
    </row>
    <row r="761" spans="1:2" x14ac:dyDescent="0.3">
      <c r="A761" t="s">
        <v>1352</v>
      </c>
      <c r="B761" t="s">
        <v>3768</v>
      </c>
    </row>
    <row r="762" spans="1:2" x14ac:dyDescent="0.3">
      <c r="A762" t="s">
        <v>1353</v>
      </c>
      <c r="B762" t="s">
        <v>149</v>
      </c>
    </row>
    <row r="763" spans="1:2" x14ac:dyDescent="0.3">
      <c r="A763" t="s">
        <v>1354</v>
      </c>
      <c r="B763" t="s">
        <v>151</v>
      </c>
    </row>
    <row r="764" spans="1:2" x14ac:dyDescent="0.3">
      <c r="A764" t="s">
        <v>1355</v>
      </c>
      <c r="B764" t="s">
        <v>1356</v>
      </c>
    </row>
    <row r="765" spans="1:2" x14ac:dyDescent="0.3">
      <c r="A765" t="s">
        <v>1357</v>
      </c>
      <c r="B765" t="s">
        <v>1358</v>
      </c>
    </row>
    <row r="766" spans="1:2" x14ac:dyDescent="0.3">
      <c r="A766" t="s">
        <v>3899</v>
      </c>
      <c r="B766" t="s">
        <v>3900</v>
      </c>
    </row>
    <row r="767" spans="1:2" x14ac:dyDescent="0.3">
      <c r="A767" t="s">
        <v>3901</v>
      </c>
      <c r="B767" t="s">
        <v>3902</v>
      </c>
    </row>
    <row r="768" spans="1:2" x14ac:dyDescent="0.3">
      <c r="A768" t="s">
        <v>3903</v>
      </c>
      <c r="B768" t="s">
        <v>3904</v>
      </c>
    </row>
    <row r="769" spans="1:2" x14ac:dyDescent="0.3">
      <c r="A769" t="s">
        <v>3905</v>
      </c>
      <c r="B769" t="s">
        <v>3906</v>
      </c>
    </row>
    <row r="770" spans="1:2" x14ac:dyDescent="0.3">
      <c r="A770" t="s">
        <v>3907</v>
      </c>
      <c r="B770" t="s">
        <v>3908</v>
      </c>
    </row>
    <row r="771" spans="1:2" x14ac:dyDescent="0.3">
      <c r="A771" t="s">
        <v>3909</v>
      </c>
      <c r="B771" t="s">
        <v>3910</v>
      </c>
    </row>
    <row r="772" spans="1:2" x14ac:dyDescent="0.3">
      <c r="A772" t="s">
        <v>3911</v>
      </c>
      <c r="B772" t="s">
        <v>3912</v>
      </c>
    </row>
    <row r="773" spans="1:2" x14ac:dyDescent="0.3">
      <c r="A773" t="s">
        <v>3913</v>
      </c>
      <c r="B773" t="s">
        <v>3914</v>
      </c>
    </row>
    <row r="774" spans="1:2" x14ac:dyDescent="0.3">
      <c r="A774" t="s">
        <v>3915</v>
      </c>
      <c r="B774" t="s">
        <v>3916</v>
      </c>
    </row>
    <row r="775" spans="1:2" x14ac:dyDescent="0.3">
      <c r="A775" t="s">
        <v>3917</v>
      </c>
      <c r="B775" t="s">
        <v>3918</v>
      </c>
    </row>
    <row r="776" spans="1:2" x14ac:dyDescent="0.3">
      <c r="A776" t="s">
        <v>3919</v>
      </c>
      <c r="B776" t="s">
        <v>3920</v>
      </c>
    </row>
    <row r="777" spans="1:2" x14ac:dyDescent="0.3">
      <c r="A777" t="s">
        <v>3921</v>
      </c>
      <c r="B777" t="s">
        <v>3922</v>
      </c>
    </row>
    <row r="778" spans="1:2" x14ac:dyDescent="0.3">
      <c r="A778" t="s">
        <v>3923</v>
      </c>
      <c r="B778" t="s">
        <v>3924</v>
      </c>
    </row>
    <row r="779" spans="1:2" x14ac:dyDescent="0.3">
      <c r="A779" t="s">
        <v>3925</v>
      </c>
      <c r="B779" t="s">
        <v>3926</v>
      </c>
    </row>
    <row r="780" spans="1:2" x14ac:dyDescent="0.3">
      <c r="A780" t="s">
        <v>1359</v>
      </c>
      <c r="B780" t="s">
        <v>1362</v>
      </c>
    </row>
    <row r="781" spans="1:2" x14ac:dyDescent="0.3">
      <c r="A781" t="s">
        <v>1360</v>
      </c>
      <c r="B781" t="s">
        <v>1362</v>
      </c>
    </row>
    <row r="782" spans="1:2" x14ac:dyDescent="0.3">
      <c r="A782" t="s">
        <v>1361</v>
      </c>
      <c r="B782" t="s">
        <v>1362</v>
      </c>
    </row>
    <row r="783" spans="1:2" x14ac:dyDescent="0.3">
      <c r="A783" t="s">
        <v>1363</v>
      </c>
      <c r="B783" t="s">
        <v>1364</v>
      </c>
    </row>
    <row r="784" spans="1:2" x14ac:dyDescent="0.3">
      <c r="A784" t="s">
        <v>1365</v>
      </c>
      <c r="B784" t="s">
        <v>1366</v>
      </c>
    </row>
    <row r="785" spans="1:2" x14ac:dyDescent="0.3">
      <c r="A785" t="s">
        <v>1369</v>
      </c>
      <c r="B785" t="s">
        <v>1370</v>
      </c>
    </row>
    <row r="786" spans="1:2" x14ac:dyDescent="0.3">
      <c r="A786" t="s">
        <v>3927</v>
      </c>
      <c r="B786" t="s">
        <v>1367</v>
      </c>
    </row>
    <row r="787" spans="1:2" x14ac:dyDescent="0.3">
      <c r="A787" t="s">
        <v>3928</v>
      </c>
      <c r="B787" t="s">
        <v>1368</v>
      </c>
    </row>
    <row r="788" spans="1:2" x14ac:dyDescent="0.3">
      <c r="A788" t="s">
        <v>1371</v>
      </c>
      <c r="B788" t="s">
        <v>3768</v>
      </c>
    </row>
    <row r="789" spans="1:2" x14ac:dyDescent="0.3">
      <c r="A789" t="s">
        <v>1372</v>
      </c>
      <c r="B789" t="s">
        <v>149</v>
      </c>
    </row>
    <row r="790" spans="1:2" x14ac:dyDescent="0.3">
      <c r="A790" t="s">
        <v>1373</v>
      </c>
      <c r="B790" t="s">
        <v>151</v>
      </c>
    </row>
    <row r="791" spans="1:2" x14ac:dyDescent="0.3">
      <c r="A791" t="s">
        <v>3929</v>
      </c>
      <c r="B791" t="s">
        <v>3930</v>
      </c>
    </row>
    <row r="792" spans="1:2" x14ac:dyDescent="0.3">
      <c r="A792" t="s">
        <v>3931</v>
      </c>
      <c r="B792" t="s">
        <v>3932</v>
      </c>
    </row>
    <row r="793" spans="1:2" x14ac:dyDescent="0.3">
      <c r="A793" t="s">
        <v>3933</v>
      </c>
      <c r="B793" t="s">
        <v>3934</v>
      </c>
    </row>
    <row r="794" spans="1:2" x14ac:dyDescent="0.3">
      <c r="A794" t="s">
        <v>3935</v>
      </c>
      <c r="B794" t="s">
        <v>3936</v>
      </c>
    </row>
    <row r="795" spans="1:2" x14ac:dyDescent="0.3">
      <c r="A795" t="s">
        <v>3937</v>
      </c>
      <c r="B795" t="s">
        <v>3938</v>
      </c>
    </row>
    <row r="796" spans="1:2" x14ac:dyDescent="0.3">
      <c r="A796" t="s">
        <v>3939</v>
      </c>
      <c r="B796" t="s">
        <v>3940</v>
      </c>
    </row>
    <row r="797" spans="1:2" x14ac:dyDescent="0.3">
      <c r="A797" t="s">
        <v>3941</v>
      </c>
      <c r="B797" t="s">
        <v>3942</v>
      </c>
    </row>
    <row r="798" spans="1:2" x14ac:dyDescent="0.3">
      <c r="A798" t="s">
        <v>3943</v>
      </c>
      <c r="B798" t="s">
        <v>3944</v>
      </c>
    </row>
    <row r="799" spans="1:2" x14ac:dyDescent="0.3">
      <c r="A799" t="s">
        <v>3945</v>
      </c>
      <c r="B799" t="s">
        <v>3946</v>
      </c>
    </row>
    <row r="800" spans="1:2" x14ac:dyDescent="0.3">
      <c r="A800" t="s">
        <v>3947</v>
      </c>
      <c r="B800" t="s">
        <v>3948</v>
      </c>
    </row>
    <row r="801" spans="1:2" x14ac:dyDescent="0.3">
      <c r="A801" t="s">
        <v>1374</v>
      </c>
      <c r="B801" t="s">
        <v>3949</v>
      </c>
    </row>
    <row r="802" spans="1:2" x14ac:dyDescent="0.3">
      <c r="A802" t="s">
        <v>1375</v>
      </c>
      <c r="B802" t="s">
        <v>3950</v>
      </c>
    </row>
    <row r="803" spans="1:2" x14ac:dyDescent="0.3">
      <c r="A803" t="s">
        <v>1376</v>
      </c>
      <c r="B803" t="s">
        <v>3951</v>
      </c>
    </row>
    <row r="804" spans="1:2" x14ac:dyDescent="0.3">
      <c r="A804" t="s">
        <v>3952</v>
      </c>
      <c r="B804" t="s">
        <v>3953</v>
      </c>
    </row>
    <row r="805" spans="1:2" x14ac:dyDescent="0.3">
      <c r="A805" t="s">
        <v>3954</v>
      </c>
      <c r="B805" t="s">
        <v>3955</v>
      </c>
    </row>
    <row r="806" spans="1:2" x14ac:dyDescent="0.3">
      <c r="A806" t="s">
        <v>3956</v>
      </c>
      <c r="B806" t="s">
        <v>3957</v>
      </c>
    </row>
    <row r="807" spans="1:2" x14ac:dyDescent="0.3">
      <c r="A807" t="s">
        <v>3958</v>
      </c>
      <c r="B807" t="s">
        <v>3959</v>
      </c>
    </row>
    <row r="808" spans="1:2" x14ac:dyDescent="0.3">
      <c r="A808" t="s">
        <v>3960</v>
      </c>
      <c r="B808" t="s">
        <v>3961</v>
      </c>
    </row>
    <row r="809" spans="1:2" x14ac:dyDescent="0.3">
      <c r="A809" t="s">
        <v>3962</v>
      </c>
      <c r="B809" t="s">
        <v>3963</v>
      </c>
    </row>
    <row r="810" spans="1:2" x14ac:dyDescent="0.3">
      <c r="A810" t="s">
        <v>3964</v>
      </c>
      <c r="B810" t="s">
        <v>3965</v>
      </c>
    </row>
    <row r="811" spans="1:2" x14ac:dyDescent="0.3">
      <c r="A811" t="s">
        <v>1377</v>
      </c>
      <c r="B811" t="s">
        <v>3966</v>
      </c>
    </row>
    <row r="812" spans="1:2" x14ac:dyDescent="0.3">
      <c r="A812" t="s">
        <v>1378</v>
      </c>
      <c r="B812" t="s">
        <v>3967</v>
      </c>
    </row>
    <row r="813" spans="1:2" x14ac:dyDescent="0.3">
      <c r="A813" t="s">
        <v>1379</v>
      </c>
      <c r="B813" t="s">
        <v>3968</v>
      </c>
    </row>
    <row r="814" spans="1:2" x14ac:dyDescent="0.3">
      <c r="A814" t="s">
        <v>1380</v>
      </c>
      <c r="B814" t="s">
        <v>3969</v>
      </c>
    </row>
    <row r="815" spans="1:2" x14ac:dyDescent="0.3">
      <c r="A815" t="s">
        <v>1381</v>
      </c>
      <c r="B815" t="s">
        <v>3970</v>
      </c>
    </row>
    <row r="816" spans="1:2" x14ac:dyDescent="0.3">
      <c r="A816" t="s">
        <v>1382</v>
      </c>
      <c r="B816" t="s">
        <v>3971</v>
      </c>
    </row>
    <row r="817" spans="1:2" x14ac:dyDescent="0.3">
      <c r="A817" t="s">
        <v>1383</v>
      </c>
      <c r="B817" t="s">
        <v>3972</v>
      </c>
    </row>
    <row r="818" spans="1:2" x14ac:dyDescent="0.3">
      <c r="A818" t="s">
        <v>1384</v>
      </c>
      <c r="B818" t="s">
        <v>3973</v>
      </c>
    </row>
    <row r="819" spans="1:2" x14ac:dyDescent="0.3">
      <c r="A819" t="s">
        <v>1385</v>
      </c>
      <c r="B819" t="s">
        <v>3974</v>
      </c>
    </row>
    <row r="820" spans="1:2" x14ac:dyDescent="0.3">
      <c r="A820" t="s">
        <v>1386</v>
      </c>
      <c r="B820" t="s">
        <v>3975</v>
      </c>
    </row>
    <row r="821" spans="1:2" x14ac:dyDescent="0.3">
      <c r="A821" t="s">
        <v>1387</v>
      </c>
      <c r="B821" t="s">
        <v>3976</v>
      </c>
    </row>
    <row r="822" spans="1:2" x14ac:dyDescent="0.3">
      <c r="A822" t="s">
        <v>1388</v>
      </c>
      <c r="B822" t="s">
        <v>3977</v>
      </c>
    </row>
    <row r="823" spans="1:2" x14ac:dyDescent="0.3">
      <c r="A823" t="s">
        <v>1389</v>
      </c>
      <c r="B823" t="s">
        <v>3978</v>
      </c>
    </row>
    <row r="824" spans="1:2" x14ac:dyDescent="0.3">
      <c r="A824" t="s">
        <v>3979</v>
      </c>
      <c r="B824" t="s">
        <v>3980</v>
      </c>
    </row>
    <row r="825" spans="1:2" x14ac:dyDescent="0.3">
      <c r="A825" t="s">
        <v>3981</v>
      </c>
      <c r="B825" t="s">
        <v>3982</v>
      </c>
    </row>
    <row r="826" spans="1:2" x14ac:dyDescent="0.3">
      <c r="A826" t="s">
        <v>3983</v>
      </c>
      <c r="B826" t="s">
        <v>3984</v>
      </c>
    </row>
    <row r="827" spans="1:2" x14ac:dyDescent="0.3">
      <c r="A827" t="s">
        <v>3985</v>
      </c>
      <c r="B827" t="s">
        <v>3986</v>
      </c>
    </row>
    <row r="828" spans="1:2" x14ac:dyDescent="0.3">
      <c r="A828" t="s">
        <v>3987</v>
      </c>
      <c r="B828" t="s">
        <v>3988</v>
      </c>
    </row>
    <row r="829" spans="1:2" x14ac:dyDescent="0.3">
      <c r="A829" t="s">
        <v>3989</v>
      </c>
      <c r="B829" t="s">
        <v>3990</v>
      </c>
    </row>
    <row r="830" spans="1:2" x14ac:dyDescent="0.3">
      <c r="A830" t="s">
        <v>3991</v>
      </c>
      <c r="B830" t="s">
        <v>3992</v>
      </c>
    </row>
    <row r="831" spans="1:2" x14ac:dyDescent="0.3">
      <c r="A831" t="s">
        <v>3993</v>
      </c>
      <c r="B831" t="s">
        <v>3994</v>
      </c>
    </row>
    <row r="832" spans="1:2" x14ac:dyDescent="0.3">
      <c r="A832" t="s">
        <v>3995</v>
      </c>
      <c r="B832" t="s">
        <v>3996</v>
      </c>
    </row>
    <row r="833" spans="1:2" x14ac:dyDescent="0.3">
      <c r="A833" t="s">
        <v>3997</v>
      </c>
      <c r="B833" t="s">
        <v>3998</v>
      </c>
    </row>
    <row r="834" spans="1:2" x14ac:dyDescent="0.3">
      <c r="A834" t="s">
        <v>3999</v>
      </c>
      <c r="B834" t="s">
        <v>4000</v>
      </c>
    </row>
    <row r="835" spans="1:2" x14ac:dyDescent="0.3">
      <c r="A835" t="s">
        <v>4001</v>
      </c>
      <c r="B835" t="s">
        <v>4002</v>
      </c>
    </row>
    <row r="836" spans="1:2" x14ac:dyDescent="0.3">
      <c r="A836" t="s">
        <v>4003</v>
      </c>
      <c r="B836" t="s">
        <v>4004</v>
      </c>
    </row>
    <row r="837" spans="1:2" x14ac:dyDescent="0.3">
      <c r="A837" t="s">
        <v>4005</v>
      </c>
      <c r="B837" t="s">
        <v>4006</v>
      </c>
    </row>
    <row r="838" spans="1:2" x14ac:dyDescent="0.3">
      <c r="A838" t="s">
        <v>4007</v>
      </c>
      <c r="B838" t="s">
        <v>4008</v>
      </c>
    </row>
    <row r="839" spans="1:2" x14ac:dyDescent="0.3">
      <c r="A839" t="s">
        <v>4009</v>
      </c>
      <c r="B839" t="s">
        <v>4010</v>
      </c>
    </row>
    <row r="840" spans="1:2" x14ac:dyDescent="0.3">
      <c r="A840" t="s">
        <v>4011</v>
      </c>
      <c r="B840" t="s">
        <v>4012</v>
      </c>
    </row>
    <row r="841" spans="1:2" x14ac:dyDescent="0.3">
      <c r="A841" t="s">
        <v>4013</v>
      </c>
      <c r="B841" t="s">
        <v>4014</v>
      </c>
    </row>
    <row r="842" spans="1:2" x14ac:dyDescent="0.3">
      <c r="A842" t="s">
        <v>4015</v>
      </c>
      <c r="B842" t="s">
        <v>4016</v>
      </c>
    </row>
    <row r="843" spans="1:2" x14ac:dyDescent="0.3">
      <c r="A843" t="s">
        <v>4017</v>
      </c>
      <c r="B843" t="s">
        <v>4018</v>
      </c>
    </row>
    <row r="844" spans="1:2" x14ac:dyDescent="0.3">
      <c r="A844" t="s">
        <v>4019</v>
      </c>
      <c r="B844" t="s">
        <v>4020</v>
      </c>
    </row>
    <row r="845" spans="1:2" x14ac:dyDescent="0.3">
      <c r="A845" t="s">
        <v>4021</v>
      </c>
      <c r="B845" t="s">
        <v>4022</v>
      </c>
    </row>
    <row r="846" spans="1:2" x14ac:dyDescent="0.3">
      <c r="A846" t="s">
        <v>4023</v>
      </c>
      <c r="B846" t="s">
        <v>4024</v>
      </c>
    </row>
    <row r="847" spans="1:2" x14ac:dyDescent="0.3">
      <c r="A847" t="s">
        <v>4025</v>
      </c>
      <c r="B847" t="s">
        <v>4026</v>
      </c>
    </row>
    <row r="848" spans="1:2" x14ac:dyDescent="0.3">
      <c r="A848" t="s">
        <v>4027</v>
      </c>
      <c r="B848" t="s">
        <v>4028</v>
      </c>
    </row>
    <row r="849" spans="1:2" x14ac:dyDescent="0.3">
      <c r="A849" t="s">
        <v>4029</v>
      </c>
      <c r="B849" t="s">
        <v>4030</v>
      </c>
    </row>
    <row r="850" spans="1:2" x14ac:dyDescent="0.3">
      <c r="A850" t="s">
        <v>4031</v>
      </c>
      <c r="B850" t="s">
        <v>4032</v>
      </c>
    </row>
    <row r="851" spans="1:2" x14ac:dyDescent="0.3">
      <c r="A851" t="s">
        <v>4033</v>
      </c>
      <c r="B851" t="s">
        <v>4034</v>
      </c>
    </row>
    <row r="852" spans="1:2" x14ac:dyDescent="0.3">
      <c r="A852" t="s">
        <v>4035</v>
      </c>
      <c r="B852" t="s">
        <v>4036</v>
      </c>
    </row>
    <row r="853" spans="1:2" x14ac:dyDescent="0.3">
      <c r="A853" t="s">
        <v>4037</v>
      </c>
      <c r="B853" t="s">
        <v>4038</v>
      </c>
    </row>
    <row r="854" spans="1:2" x14ac:dyDescent="0.3">
      <c r="A854" t="s">
        <v>4039</v>
      </c>
      <c r="B854" t="s">
        <v>4040</v>
      </c>
    </row>
    <row r="855" spans="1:2" x14ac:dyDescent="0.3">
      <c r="A855" t="s">
        <v>4041</v>
      </c>
      <c r="B855" t="s">
        <v>4042</v>
      </c>
    </row>
    <row r="856" spans="1:2" x14ac:dyDescent="0.3">
      <c r="A856" t="s">
        <v>4043</v>
      </c>
      <c r="B856" t="s">
        <v>4044</v>
      </c>
    </row>
    <row r="857" spans="1:2" x14ac:dyDescent="0.3">
      <c r="A857" t="s">
        <v>4045</v>
      </c>
      <c r="B857" t="s">
        <v>4046</v>
      </c>
    </row>
    <row r="858" spans="1:2" x14ac:dyDescent="0.3">
      <c r="A858" t="s">
        <v>4047</v>
      </c>
      <c r="B858" t="s">
        <v>4048</v>
      </c>
    </row>
    <row r="859" spans="1:2" x14ac:dyDescent="0.3">
      <c r="A859" t="s">
        <v>4049</v>
      </c>
      <c r="B859" t="s">
        <v>4050</v>
      </c>
    </row>
    <row r="860" spans="1:2" x14ac:dyDescent="0.3">
      <c r="A860" t="s">
        <v>4051</v>
      </c>
      <c r="B860" t="s">
        <v>4052</v>
      </c>
    </row>
    <row r="861" spans="1:2" x14ac:dyDescent="0.3">
      <c r="A861" t="s">
        <v>4053</v>
      </c>
      <c r="B861" t="s">
        <v>4054</v>
      </c>
    </row>
    <row r="862" spans="1:2" x14ac:dyDescent="0.3">
      <c r="A862" t="s">
        <v>4055</v>
      </c>
      <c r="B862" t="s">
        <v>4056</v>
      </c>
    </row>
    <row r="863" spans="1:2" x14ac:dyDescent="0.3">
      <c r="A863" t="s">
        <v>4057</v>
      </c>
      <c r="B863" t="s">
        <v>4058</v>
      </c>
    </row>
    <row r="864" spans="1:2" x14ac:dyDescent="0.3">
      <c r="A864" t="s">
        <v>4059</v>
      </c>
      <c r="B864" t="s">
        <v>4060</v>
      </c>
    </row>
    <row r="865" spans="1:2" x14ac:dyDescent="0.3">
      <c r="A865" t="s">
        <v>4061</v>
      </c>
      <c r="B865" t="s">
        <v>4062</v>
      </c>
    </row>
    <row r="866" spans="1:2" x14ac:dyDescent="0.3">
      <c r="A866" t="s">
        <v>4063</v>
      </c>
      <c r="B866" t="s">
        <v>4064</v>
      </c>
    </row>
    <row r="867" spans="1:2" x14ac:dyDescent="0.3">
      <c r="A867" t="s">
        <v>4065</v>
      </c>
      <c r="B867" t="s">
        <v>4066</v>
      </c>
    </row>
    <row r="868" spans="1:2" x14ac:dyDescent="0.3">
      <c r="A868" t="s">
        <v>4067</v>
      </c>
      <c r="B868" t="s">
        <v>4068</v>
      </c>
    </row>
    <row r="869" spans="1:2" x14ac:dyDescent="0.3">
      <c r="A869" t="s">
        <v>4069</v>
      </c>
      <c r="B869" t="s">
        <v>4070</v>
      </c>
    </row>
    <row r="870" spans="1:2" x14ac:dyDescent="0.3">
      <c r="A870" t="s">
        <v>4071</v>
      </c>
      <c r="B870" t="s">
        <v>4072</v>
      </c>
    </row>
    <row r="871" spans="1:2" x14ac:dyDescent="0.3">
      <c r="A871" t="s">
        <v>1390</v>
      </c>
      <c r="B871" t="s">
        <v>3768</v>
      </c>
    </row>
    <row r="872" spans="1:2" x14ac:dyDescent="0.3">
      <c r="A872" t="s">
        <v>1391</v>
      </c>
      <c r="B872" t="s">
        <v>149</v>
      </c>
    </row>
    <row r="873" spans="1:2" x14ac:dyDescent="0.3">
      <c r="A873" t="s">
        <v>1392</v>
      </c>
      <c r="B873" t="s">
        <v>151</v>
      </c>
    </row>
    <row r="874" spans="1:2" x14ac:dyDescent="0.3">
      <c r="A874" t="s">
        <v>1393</v>
      </c>
      <c r="B874" t="s">
        <v>4073</v>
      </c>
    </row>
    <row r="875" spans="1:2" x14ac:dyDescent="0.3">
      <c r="A875" t="s">
        <v>1394</v>
      </c>
      <c r="B875" t="s">
        <v>4074</v>
      </c>
    </row>
    <row r="876" spans="1:2" x14ac:dyDescent="0.3">
      <c r="A876" t="s">
        <v>1395</v>
      </c>
      <c r="B876" t="s">
        <v>1396</v>
      </c>
    </row>
    <row r="877" spans="1:2" x14ac:dyDescent="0.3">
      <c r="A877" t="s">
        <v>1397</v>
      </c>
      <c r="B877" t="s">
        <v>1398</v>
      </c>
    </row>
    <row r="878" spans="1:2" x14ac:dyDescent="0.3">
      <c r="A878" t="s">
        <v>1399</v>
      </c>
      <c r="B878" t="s">
        <v>1400</v>
      </c>
    </row>
    <row r="879" spans="1:2" x14ac:dyDescent="0.3">
      <c r="A879" t="s">
        <v>1401</v>
      </c>
      <c r="B879" t="s">
        <v>1402</v>
      </c>
    </row>
    <row r="880" spans="1:2" x14ac:dyDescent="0.3">
      <c r="A880" t="s">
        <v>1403</v>
      </c>
      <c r="B880" t="s">
        <v>1404</v>
      </c>
    </row>
    <row r="881" spans="1:2" x14ac:dyDescent="0.3">
      <c r="A881" t="s">
        <v>1405</v>
      </c>
      <c r="B881" t="s">
        <v>1406</v>
      </c>
    </row>
    <row r="882" spans="1:2" x14ac:dyDescent="0.3">
      <c r="A882" t="s">
        <v>1407</v>
      </c>
      <c r="B882" t="s">
        <v>1408</v>
      </c>
    </row>
    <row r="883" spans="1:2" x14ac:dyDescent="0.3">
      <c r="A883" t="s">
        <v>1409</v>
      </c>
      <c r="B883" t="s">
        <v>1410</v>
      </c>
    </row>
    <row r="884" spans="1:2" x14ac:dyDescent="0.3">
      <c r="A884" t="s">
        <v>1411</v>
      </c>
      <c r="B884" t="s">
        <v>1410</v>
      </c>
    </row>
    <row r="885" spans="1:2" x14ac:dyDescent="0.3">
      <c r="A885" t="s">
        <v>1412</v>
      </c>
      <c r="B885" t="s">
        <v>4075</v>
      </c>
    </row>
    <row r="886" spans="1:2" x14ac:dyDescent="0.3">
      <c r="A886" t="s">
        <v>1413</v>
      </c>
      <c r="B886" t="s">
        <v>1414</v>
      </c>
    </row>
    <row r="887" spans="1:2" x14ac:dyDescent="0.3">
      <c r="A887" t="s">
        <v>1415</v>
      </c>
      <c r="B887" t="s">
        <v>4076</v>
      </c>
    </row>
    <row r="888" spans="1:2" x14ac:dyDescent="0.3">
      <c r="A888" t="s">
        <v>1416</v>
      </c>
      <c r="B888" t="s">
        <v>4077</v>
      </c>
    </row>
    <row r="889" spans="1:2" x14ac:dyDescent="0.3">
      <c r="A889" t="s">
        <v>1417</v>
      </c>
      <c r="B889" t="s">
        <v>4078</v>
      </c>
    </row>
    <row r="890" spans="1:2" x14ac:dyDescent="0.3">
      <c r="A890" t="s">
        <v>1418</v>
      </c>
      <c r="B890" t="s">
        <v>1419</v>
      </c>
    </row>
    <row r="891" spans="1:2" x14ac:dyDescent="0.3">
      <c r="A891" t="s">
        <v>1420</v>
      </c>
      <c r="B891" t="s">
        <v>1421</v>
      </c>
    </row>
    <row r="892" spans="1:2" x14ac:dyDescent="0.3">
      <c r="A892" t="s">
        <v>1422</v>
      </c>
      <c r="B892" t="s">
        <v>1423</v>
      </c>
    </row>
    <row r="893" spans="1:2" x14ac:dyDescent="0.3">
      <c r="A893" t="s">
        <v>1424</v>
      </c>
      <c r="B893" t="s">
        <v>1423</v>
      </c>
    </row>
    <row r="894" spans="1:2" x14ac:dyDescent="0.3">
      <c r="A894" t="s">
        <v>1425</v>
      </c>
      <c r="B894" t="s">
        <v>1426</v>
      </c>
    </row>
    <row r="895" spans="1:2" x14ac:dyDescent="0.3">
      <c r="A895" t="s">
        <v>1427</v>
      </c>
      <c r="B895" t="s">
        <v>1428</v>
      </c>
    </row>
    <row r="896" spans="1:2" x14ac:dyDescent="0.3">
      <c r="A896" t="s">
        <v>1429</v>
      </c>
      <c r="B896" t="s">
        <v>1430</v>
      </c>
    </row>
    <row r="897" spans="1:2" x14ac:dyDescent="0.3">
      <c r="A897" t="s">
        <v>1431</v>
      </c>
      <c r="B897" t="s">
        <v>1432</v>
      </c>
    </row>
    <row r="898" spans="1:2" x14ac:dyDescent="0.3">
      <c r="A898" t="s">
        <v>1433</v>
      </c>
      <c r="B898" t="s">
        <v>1435</v>
      </c>
    </row>
    <row r="899" spans="1:2" x14ac:dyDescent="0.3">
      <c r="A899" t="s">
        <v>1434</v>
      </c>
      <c r="B899" t="s">
        <v>1435</v>
      </c>
    </row>
    <row r="900" spans="1:2" x14ac:dyDescent="0.3">
      <c r="A900" t="s">
        <v>1436</v>
      </c>
      <c r="B900" t="s">
        <v>1437</v>
      </c>
    </row>
    <row r="901" spans="1:2" x14ac:dyDescent="0.3">
      <c r="A901" t="s">
        <v>1438</v>
      </c>
      <c r="B901" t="s">
        <v>4079</v>
      </c>
    </row>
    <row r="902" spans="1:2" x14ac:dyDescent="0.3">
      <c r="A902" t="s">
        <v>1439</v>
      </c>
      <c r="B902" t="s">
        <v>1440</v>
      </c>
    </row>
    <row r="903" spans="1:2" x14ac:dyDescent="0.3">
      <c r="A903" t="s">
        <v>1441</v>
      </c>
      <c r="B903" t="s">
        <v>1442</v>
      </c>
    </row>
    <row r="904" spans="1:2" x14ac:dyDescent="0.3">
      <c r="A904" t="s">
        <v>1443</v>
      </c>
      <c r="B904" t="s">
        <v>1444</v>
      </c>
    </row>
    <row r="905" spans="1:2" x14ac:dyDescent="0.3">
      <c r="A905" t="s">
        <v>1445</v>
      </c>
      <c r="B905" t="s">
        <v>1446</v>
      </c>
    </row>
    <row r="906" spans="1:2" x14ac:dyDescent="0.3">
      <c r="A906" t="s">
        <v>1447</v>
      </c>
      <c r="B906" t="s">
        <v>1448</v>
      </c>
    </row>
    <row r="907" spans="1:2" x14ac:dyDescent="0.3">
      <c r="A907" t="s">
        <v>1449</v>
      </c>
      <c r="B907" t="s">
        <v>1450</v>
      </c>
    </row>
    <row r="908" spans="1:2" x14ac:dyDescent="0.3">
      <c r="A908" t="s">
        <v>1451</v>
      </c>
      <c r="B908" t="s">
        <v>1452</v>
      </c>
    </row>
    <row r="909" spans="1:2" x14ac:dyDescent="0.3">
      <c r="A909" t="s">
        <v>1453</v>
      </c>
      <c r="B909" t="s">
        <v>1454</v>
      </c>
    </row>
    <row r="910" spans="1:2" x14ac:dyDescent="0.3">
      <c r="A910" t="s">
        <v>1455</v>
      </c>
      <c r="B910" t="s">
        <v>1456</v>
      </c>
    </row>
    <row r="911" spans="1:2" x14ac:dyDescent="0.3">
      <c r="A911" t="s">
        <v>1457</v>
      </c>
      <c r="B911" t="s">
        <v>1458</v>
      </c>
    </row>
    <row r="912" spans="1:2" x14ac:dyDescent="0.3">
      <c r="A912" t="s">
        <v>1459</v>
      </c>
      <c r="B912" t="s">
        <v>1460</v>
      </c>
    </row>
    <row r="913" spans="1:2" x14ac:dyDescent="0.3">
      <c r="A913" t="s">
        <v>1461</v>
      </c>
      <c r="B913" t="s">
        <v>1462</v>
      </c>
    </row>
    <row r="914" spans="1:2" x14ac:dyDescent="0.3">
      <c r="A914" t="s">
        <v>1463</v>
      </c>
      <c r="B914" t="s">
        <v>1464</v>
      </c>
    </row>
    <row r="915" spans="1:2" x14ac:dyDescent="0.3">
      <c r="A915" t="s">
        <v>1465</v>
      </c>
      <c r="B915" t="s">
        <v>1466</v>
      </c>
    </row>
    <row r="916" spans="1:2" x14ac:dyDescent="0.3">
      <c r="A916" t="s">
        <v>1467</v>
      </c>
      <c r="B916" t="s">
        <v>1468</v>
      </c>
    </row>
    <row r="917" spans="1:2" x14ac:dyDescent="0.3">
      <c r="A917" t="s">
        <v>1469</v>
      </c>
      <c r="B917" t="s">
        <v>1470</v>
      </c>
    </row>
    <row r="918" spans="1:2" x14ac:dyDescent="0.3">
      <c r="A918" t="s">
        <v>1471</v>
      </c>
      <c r="B918" t="s">
        <v>1472</v>
      </c>
    </row>
    <row r="919" spans="1:2" x14ac:dyDescent="0.3">
      <c r="A919" t="s">
        <v>1473</v>
      </c>
      <c r="B919" t="s">
        <v>1474</v>
      </c>
    </row>
    <row r="920" spans="1:2" x14ac:dyDescent="0.3">
      <c r="A920" t="s">
        <v>1475</v>
      </c>
      <c r="B920" t="s">
        <v>1476</v>
      </c>
    </row>
    <row r="921" spans="1:2" x14ac:dyDescent="0.3">
      <c r="A921" t="s">
        <v>1477</v>
      </c>
      <c r="B921" t="s">
        <v>4080</v>
      </c>
    </row>
    <row r="922" spans="1:2" x14ac:dyDescent="0.3">
      <c r="A922" t="s">
        <v>1478</v>
      </c>
      <c r="B922" t="s">
        <v>1479</v>
      </c>
    </row>
    <row r="923" spans="1:2" x14ac:dyDescent="0.3">
      <c r="A923" t="s">
        <v>1480</v>
      </c>
      <c r="B923" t="s">
        <v>1481</v>
      </c>
    </row>
    <row r="924" spans="1:2" x14ac:dyDescent="0.3">
      <c r="A924" t="s">
        <v>1482</v>
      </c>
      <c r="B924" t="s">
        <v>1483</v>
      </c>
    </row>
    <row r="925" spans="1:2" x14ac:dyDescent="0.3">
      <c r="A925" t="s">
        <v>1484</v>
      </c>
      <c r="B925" t="s">
        <v>1485</v>
      </c>
    </row>
    <row r="926" spans="1:2" x14ac:dyDescent="0.3">
      <c r="A926" t="s">
        <v>1486</v>
      </c>
      <c r="B926" t="s">
        <v>1487</v>
      </c>
    </row>
    <row r="927" spans="1:2" x14ac:dyDescent="0.3">
      <c r="A927" t="s">
        <v>1488</v>
      </c>
      <c r="B927" t="s">
        <v>4081</v>
      </c>
    </row>
    <row r="928" spans="1:2" x14ac:dyDescent="0.3">
      <c r="A928" t="s">
        <v>1489</v>
      </c>
      <c r="B928" t="s">
        <v>4082</v>
      </c>
    </row>
    <row r="929" spans="1:2" x14ac:dyDescent="0.3">
      <c r="A929" t="s">
        <v>1490</v>
      </c>
      <c r="B929" t="s">
        <v>4083</v>
      </c>
    </row>
    <row r="930" spans="1:2" x14ac:dyDescent="0.3">
      <c r="A930" t="s">
        <v>1491</v>
      </c>
      <c r="B930" t="s">
        <v>4084</v>
      </c>
    </row>
    <row r="931" spans="1:2" x14ac:dyDescent="0.3">
      <c r="A931" t="s">
        <v>1492</v>
      </c>
      <c r="B931" t="s">
        <v>1493</v>
      </c>
    </row>
    <row r="932" spans="1:2" x14ac:dyDescent="0.3">
      <c r="A932" t="s">
        <v>1494</v>
      </c>
      <c r="B932" t="s">
        <v>1495</v>
      </c>
    </row>
    <row r="933" spans="1:2" x14ac:dyDescent="0.3">
      <c r="A933" t="s">
        <v>1496</v>
      </c>
      <c r="B933" t="s">
        <v>1497</v>
      </c>
    </row>
    <row r="934" spans="1:2" x14ac:dyDescent="0.3">
      <c r="A934" t="s">
        <v>1498</v>
      </c>
      <c r="B934" t="s">
        <v>1499</v>
      </c>
    </row>
    <row r="935" spans="1:2" x14ac:dyDescent="0.3">
      <c r="A935" t="s">
        <v>1500</v>
      </c>
      <c r="B935" t="s">
        <v>4085</v>
      </c>
    </row>
    <row r="936" spans="1:2" x14ac:dyDescent="0.3">
      <c r="A936" t="s">
        <v>1501</v>
      </c>
      <c r="B936" t="s">
        <v>1502</v>
      </c>
    </row>
    <row r="937" spans="1:2" x14ac:dyDescent="0.3">
      <c r="A937" t="s">
        <v>1503</v>
      </c>
      <c r="B937" t="s">
        <v>1504</v>
      </c>
    </row>
    <row r="938" spans="1:2" x14ac:dyDescent="0.3">
      <c r="A938" t="s">
        <v>1505</v>
      </c>
      <c r="B938" t="s">
        <v>1506</v>
      </c>
    </row>
    <row r="939" spans="1:2" x14ac:dyDescent="0.3">
      <c r="A939" t="s">
        <v>1507</v>
      </c>
      <c r="B939" t="s">
        <v>1508</v>
      </c>
    </row>
    <row r="940" spans="1:2" x14ac:dyDescent="0.3">
      <c r="A940" t="s">
        <v>1509</v>
      </c>
      <c r="B940" t="s">
        <v>1510</v>
      </c>
    </row>
    <row r="941" spans="1:2" x14ac:dyDescent="0.3">
      <c r="A941" t="s">
        <v>1511</v>
      </c>
      <c r="B941" t="s">
        <v>1512</v>
      </c>
    </row>
    <row r="942" spans="1:2" x14ac:dyDescent="0.3">
      <c r="A942" t="s">
        <v>1513</v>
      </c>
      <c r="B942" t="s">
        <v>1514</v>
      </c>
    </row>
    <row r="943" spans="1:2" x14ac:dyDescent="0.3">
      <c r="A943" t="s">
        <v>1515</v>
      </c>
      <c r="B943" t="s">
        <v>1516</v>
      </c>
    </row>
    <row r="944" spans="1:2" x14ac:dyDescent="0.3">
      <c r="A944" t="s">
        <v>1517</v>
      </c>
      <c r="B944" t="s">
        <v>1518</v>
      </c>
    </row>
    <row r="945" spans="1:2" x14ac:dyDescent="0.3">
      <c r="A945" t="s">
        <v>1519</v>
      </c>
      <c r="B945" t="s">
        <v>1520</v>
      </c>
    </row>
    <row r="946" spans="1:2" x14ac:dyDescent="0.3">
      <c r="A946" t="s">
        <v>1521</v>
      </c>
      <c r="B946" t="s">
        <v>1522</v>
      </c>
    </row>
    <row r="947" spans="1:2" x14ac:dyDescent="0.3">
      <c r="A947" t="s">
        <v>1523</v>
      </c>
      <c r="B947" t="s">
        <v>4086</v>
      </c>
    </row>
    <row r="948" spans="1:2" x14ac:dyDescent="0.3">
      <c r="A948" t="s">
        <v>1524</v>
      </c>
      <c r="B948" t="s">
        <v>1525</v>
      </c>
    </row>
    <row r="949" spans="1:2" x14ac:dyDescent="0.3">
      <c r="A949" t="s">
        <v>1526</v>
      </c>
      <c r="B949" t="s">
        <v>4087</v>
      </c>
    </row>
    <row r="950" spans="1:2" x14ac:dyDescent="0.3">
      <c r="A950" t="s">
        <v>1527</v>
      </c>
      <c r="B950" t="s">
        <v>1528</v>
      </c>
    </row>
    <row r="951" spans="1:2" x14ac:dyDescent="0.3">
      <c r="A951" t="s">
        <v>1529</v>
      </c>
      <c r="B951" t="s">
        <v>1531</v>
      </c>
    </row>
    <row r="952" spans="1:2" x14ac:dyDescent="0.3">
      <c r="A952" t="s">
        <v>1530</v>
      </c>
      <c r="B952" t="s">
        <v>1531</v>
      </c>
    </row>
    <row r="953" spans="1:2" x14ac:dyDescent="0.3">
      <c r="A953" t="s">
        <v>1532</v>
      </c>
      <c r="B953" t="s">
        <v>1533</v>
      </c>
    </row>
    <row r="954" spans="1:2" x14ac:dyDescent="0.3">
      <c r="A954" t="s">
        <v>1534</v>
      </c>
      <c r="B954" t="s">
        <v>1535</v>
      </c>
    </row>
    <row r="955" spans="1:2" x14ac:dyDescent="0.3">
      <c r="A955" t="s">
        <v>1536</v>
      </c>
      <c r="B955" t="s">
        <v>1537</v>
      </c>
    </row>
    <row r="956" spans="1:2" x14ac:dyDescent="0.3">
      <c r="A956" t="s">
        <v>1538</v>
      </c>
      <c r="B956" t="s">
        <v>1539</v>
      </c>
    </row>
    <row r="957" spans="1:2" x14ac:dyDescent="0.3">
      <c r="A957" t="s">
        <v>1540</v>
      </c>
      <c r="B957" t="s">
        <v>1541</v>
      </c>
    </row>
    <row r="958" spans="1:2" x14ac:dyDescent="0.3">
      <c r="A958" t="s">
        <v>1542</v>
      </c>
      <c r="B958" t="s">
        <v>1543</v>
      </c>
    </row>
    <row r="959" spans="1:2" x14ac:dyDescent="0.3">
      <c r="A959" t="s">
        <v>1544</v>
      </c>
      <c r="B959" t="s">
        <v>1545</v>
      </c>
    </row>
    <row r="960" spans="1:2" x14ac:dyDescent="0.3">
      <c r="A960" t="s">
        <v>1546</v>
      </c>
      <c r="B960" t="s">
        <v>3768</v>
      </c>
    </row>
    <row r="961" spans="1:2" x14ac:dyDescent="0.3">
      <c r="A961" t="s">
        <v>1547</v>
      </c>
      <c r="B961" t="s">
        <v>149</v>
      </c>
    </row>
    <row r="962" spans="1:2" x14ac:dyDescent="0.3">
      <c r="A962" t="s">
        <v>1548</v>
      </c>
      <c r="B962" t="s">
        <v>151</v>
      </c>
    </row>
    <row r="963" spans="1:2" x14ac:dyDescent="0.3">
      <c r="A963" t="s">
        <v>1549</v>
      </c>
      <c r="B963" t="s">
        <v>4088</v>
      </c>
    </row>
    <row r="964" spans="1:2" x14ac:dyDescent="0.3">
      <c r="A964" t="s">
        <v>1550</v>
      </c>
      <c r="B964" t="s">
        <v>4089</v>
      </c>
    </row>
    <row r="965" spans="1:2" x14ac:dyDescent="0.3">
      <c r="A965" t="s">
        <v>1551</v>
      </c>
      <c r="B965" t="s">
        <v>1552</v>
      </c>
    </row>
    <row r="966" spans="1:2" x14ac:dyDescent="0.3">
      <c r="A966" t="s">
        <v>1553</v>
      </c>
      <c r="B966" t="s">
        <v>1554</v>
      </c>
    </row>
    <row r="967" spans="1:2" x14ac:dyDescent="0.3">
      <c r="A967" t="s">
        <v>1555</v>
      </c>
      <c r="B967" t="s">
        <v>1556</v>
      </c>
    </row>
    <row r="968" spans="1:2" x14ac:dyDescent="0.3">
      <c r="A968" t="s">
        <v>1557</v>
      </c>
      <c r="B968" t="s">
        <v>1558</v>
      </c>
    </row>
    <row r="969" spans="1:2" x14ac:dyDescent="0.3">
      <c r="A969" t="s">
        <v>1559</v>
      </c>
      <c r="B969" t="s">
        <v>1560</v>
      </c>
    </row>
    <row r="970" spans="1:2" x14ac:dyDescent="0.3">
      <c r="A970" t="s">
        <v>1561</v>
      </c>
      <c r="B970" t="s">
        <v>1562</v>
      </c>
    </row>
    <row r="971" spans="1:2" x14ac:dyDescent="0.3">
      <c r="A971" t="s">
        <v>1563</v>
      </c>
      <c r="B971" t="s">
        <v>1564</v>
      </c>
    </row>
    <row r="972" spans="1:2" x14ac:dyDescent="0.3">
      <c r="A972" t="s">
        <v>1565</v>
      </c>
      <c r="B972" t="s">
        <v>1564</v>
      </c>
    </row>
    <row r="973" spans="1:2" x14ac:dyDescent="0.3">
      <c r="A973" t="s">
        <v>1566</v>
      </c>
      <c r="B973" t="s">
        <v>1567</v>
      </c>
    </row>
    <row r="974" spans="1:2" x14ac:dyDescent="0.3">
      <c r="A974" t="s">
        <v>1568</v>
      </c>
      <c r="B974" t="s">
        <v>1569</v>
      </c>
    </row>
    <row r="975" spans="1:2" x14ac:dyDescent="0.3">
      <c r="A975" t="s">
        <v>1570</v>
      </c>
      <c r="B975" t="s">
        <v>1571</v>
      </c>
    </row>
    <row r="976" spans="1:2" x14ac:dyDescent="0.3">
      <c r="A976" t="s">
        <v>1572</v>
      </c>
      <c r="B976" t="s">
        <v>1573</v>
      </c>
    </row>
    <row r="977" spans="1:2" x14ac:dyDescent="0.3">
      <c r="A977" t="s">
        <v>1574</v>
      </c>
      <c r="B977" t="s">
        <v>1575</v>
      </c>
    </row>
    <row r="978" spans="1:2" x14ac:dyDescent="0.3">
      <c r="A978" t="s">
        <v>1576</v>
      </c>
      <c r="B978" t="s">
        <v>1577</v>
      </c>
    </row>
    <row r="979" spans="1:2" x14ac:dyDescent="0.3">
      <c r="A979" t="s">
        <v>1578</v>
      </c>
      <c r="B979" t="s">
        <v>1579</v>
      </c>
    </row>
    <row r="980" spans="1:2" x14ac:dyDescent="0.3">
      <c r="A980" t="s">
        <v>1580</v>
      </c>
      <c r="B980" t="s">
        <v>1581</v>
      </c>
    </row>
    <row r="981" spans="1:2" x14ac:dyDescent="0.3">
      <c r="A981" t="s">
        <v>1582</v>
      </c>
      <c r="B981" t="s">
        <v>1583</v>
      </c>
    </row>
    <row r="982" spans="1:2" x14ac:dyDescent="0.3">
      <c r="A982" t="s">
        <v>1584</v>
      </c>
      <c r="B982" t="s">
        <v>1585</v>
      </c>
    </row>
    <row r="983" spans="1:2" x14ac:dyDescent="0.3">
      <c r="A983" t="s">
        <v>1587</v>
      </c>
      <c r="B983" t="s">
        <v>1588</v>
      </c>
    </row>
    <row r="984" spans="1:2" x14ac:dyDescent="0.3">
      <c r="A984" t="s">
        <v>1590</v>
      </c>
      <c r="B984" t="s">
        <v>1591</v>
      </c>
    </row>
    <row r="985" spans="1:2" x14ac:dyDescent="0.3">
      <c r="A985" t="s">
        <v>4090</v>
      </c>
      <c r="B985" t="s">
        <v>1586</v>
      </c>
    </row>
    <row r="986" spans="1:2" x14ac:dyDescent="0.3">
      <c r="A986" t="s">
        <v>4091</v>
      </c>
      <c r="B986" t="s">
        <v>1589</v>
      </c>
    </row>
    <row r="987" spans="1:2" x14ac:dyDescent="0.3">
      <c r="A987" t="s">
        <v>1592</v>
      </c>
      <c r="B987" t="s">
        <v>1594</v>
      </c>
    </row>
    <row r="988" spans="1:2" x14ac:dyDescent="0.3">
      <c r="A988" t="s">
        <v>1593</v>
      </c>
      <c r="B988" t="s">
        <v>1594</v>
      </c>
    </row>
    <row r="989" spans="1:2" x14ac:dyDescent="0.3">
      <c r="A989" t="s">
        <v>1595</v>
      </c>
      <c r="B989" t="s">
        <v>1594</v>
      </c>
    </row>
    <row r="990" spans="1:2" x14ac:dyDescent="0.3">
      <c r="A990" t="s">
        <v>1596</v>
      </c>
      <c r="B990" t="s">
        <v>3768</v>
      </c>
    </row>
    <row r="991" spans="1:2" x14ac:dyDescent="0.3">
      <c r="A991" t="s">
        <v>1597</v>
      </c>
      <c r="B991" t="s">
        <v>149</v>
      </c>
    </row>
    <row r="992" spans="1:2" x14ac:dyDescent="0.3">
      <c r="A992" t="s">
        <v>1598</v>
      </c>
      <c r="B992" t="s">
        <v>151</v>
      </c>
    </row>
    <row r="993" spans="1:2" x14ac:dyDescent="0.3">
      <c r="A993" t="s">
        <v>1599</v>
      </c>
      <c r="B993" t="s">
        <v>1600</v>
      </c>
    </row>
    <row r="994" spans="1:2" x14ac:dyDescent="0.3">
      <c r="A994" t="s">
        <v>1601</v>
      </c>
      <c r="B994" t="s">
        <v>4092</v>
      </c>
    </row>
    <row r="995" spans="1:2" x14ac:dyDescent="0.3">
      <c r="A995" t="s">
        <v>1602</v>
      </c>
      <c r="B995" t="s">
        <v>4093</v>
      </c>
    </row>
    <row r="996" spans="1:2" x14ac:dyDescent="0.3">
      <c r="A996" t="s">
        <v>1603</v>
      </c>
      <c r="B996" t="s">
        <v>4093</v>
      </c>
    </row>
    <row r="997" spans="1:2" x14ac:dyDescent="0.3">
      <c r="A997" t="s">
        <v>1604</v>
      </c>
      <c r="B997" t="s">
        <v>1605</v>
      </c>
    </row>
    <row r="998" spans="1:2" x14ac:dyDescent="0.3">
      <c r="A998" t="s">
        <v>1606</v>
      </c>
      <c r="B998" t="s">
        <v>4094</v>
      </c>
    </row>
    <row r="999" spans="1:2" x14ac:dyDescent="0.3">
      <c r="A999" t="s">
        <v>1607</v>
      </c>
      <c r="B999" t="s">
        <v>4095</v>
      </c>
    </row>
    <row r="1000" spans="1:2" x14ac:dyDescent="0.3">
      <c r="A1000" t="s">
        <v>1608</v>
      </c>
      <c r="B1000" t="s">
        <v>1609</v>
      </c>
    </row>
    <row r="1001" spans="1:2" x14ac:dyDescent="0.3">
      <c r="A1001" t="s">
        <v>1610</v>
      </c>
      <c r="B1001" t="s">
        <v>4096</v>
      </c>
    </row>
    <row r="1002" spans="1:2" x14ac:dyDescent="0.3">
      <c r="A1002" t="s">
        <v>1611</v>
      </c>
      <c r="B1002" t="s">
        <v>4097</v>
      </c>
    </row>
    <row r="1003" spans="1:2" x14ac:dyDescent="0.3">
      <c r="A1003" t="s">
        <v>1612</v>
      </c>
      <c r="B1003" t="s">
        <v>1613</v>
      </c>
    </row>
    <row r="1004" spans="1:2" x14ac:dyDescent="0.3">
      <c r="A1004" t="s">
        <v>1614</v>
      </c>
      <c r="B1004" t="s">
        <v>4098</v>
      </c>
    </row>
    <row r="1005" spans="1:2" x14ac:dyDescent="0.3">
      <c r="A1005" t="s">
        <v>4099</v>
      </c>
      <c r="B1005" t="s">
        <v>4100</v>
      </c>
    </row>
    <row r="1006" spans="1:2" x14ac:dyDescent="0.3">
      <c r="A1006" t="s">
        <v>4101</v>
      </c>
      <c r="B1006" t="s">
        <v>4100</v>
      </c>
    </row>
    <row r="1007" spans="1:2" x14ac:dyDescent="0.3">
      <c r="A1007" t="s">
        <v>4102</v>
      </c>
      <c r="B1007" t="s">
        <v>1626</v>
      </c>
    </row>
    <row r="1008" spans="1:2" x14ac:dyDescent="0.3">
      <c r="A1008" t="s">
        <v>4103</v>
      </c>
      <c r="B1008" t="s">
        <v>1627</v>
      </c>
    </row>
    <row r="1009" spans="1:2" x14ac:dyDescent="0.3">
      <c r="A1009" t="s">
        <v>4104</v>
      </c>
      <c r="B1009" t="s">
        <v>1628</v>
      </c>
    </row>
    <row r="1010" spans="1:2" x14ac:dyDescent="0.3">
      <c r="A1010" t="s">
        <v>4105</v>
      </c>
      <c r="B1010" t="s">
        <v>1629</v>
      </c>
    </row>
    <row r="1011" spans="1:2" x14ac:dyDescent="0.3">
      <c r="A1011" t="s">
        <v>4106</v>
      </c>
      <c r="B1011" t="s">
        <v>1630</v>
      </c>
    </row>
    <row r="1012" spans="1:2" x14ac:dyDescent="0.3">
      <c r="A1012" t="s">
        <v>4107</v>
      </c>
      <c r="B1012" t="s">
        <v>1631</v>
      </c>
    </row>
    <row r="1013" spans="1:2" x14ac:dyDescent="0.3">
      <c r="A1013" t="s">
        <v>4108</v>
      </c>
      <c r="B1013" t="s">
        <v>4109</v>
      </c>
    </row>
    <row r="1014" spans="1:2" x14ac:dyDescent="0.3">
      <c r="A1014" t="s">
        <v>4110</v>
      </c>
      <c r="B1014" t="s">
        <v>1633</v>
      </c>
    </row>
    <row r="1015" spans="1:2" x14ac:dyDescent="0.3">
      <c r="A1015" t="s">
        <v>4111</v>
      </c>
      <c r="B1015" t="s">
        <v>4112</v>
      </c>
    </row>
    <row r="1016" spans="1:2" x14ac:dyDescent="0.3">
      <c r="A1016" t="s">
        <v>4113</v>
      </c>
      <c r="B1016" t="s">
        <v>1634</v>
      </c>
    </row>
    <row r="1017" spans="1:2" x14ac:dyDescent="0.3">
      <c r="A1017" t="s">
        <v>4114</v>
      </c>
      <c r="B1017" t="s">
        <v>1635</v>
      </c>
    </row>
    <row r="1018" spans="1:2" x14ac:dyDescent="0.3">
      <c r="A1018" t="s">
        <v>4115</v>
      </c>
      <c r="B1018" t="s">
        <v>1636</v>
      </c>
    </row>
    <row r="1019" spans="1:2" x14ac:dyDescent="0.3">
      <c r="A1019" t="s">
        <v>4116</v>
      </c>
      <c r="B1019" t="s">
        <v>1645</v>
      </c>
    </row>
    <row r="1020" spans="1:2" x14ac:dyDescent="0.3">
      <c r="A1020" t="s">
        <v>4117</v>
      </c>
      <c r="B1020" t="s">
        <v>1646</v>
      </c>
    </row>
    <row r="1021" spans="1:2" x14ac:dyDescent="0.3">
      <c r="A1021" t="s">
        <v>4118</v>
      </c>
      <c r="B1021" t="s">
        <v>340</v>
      </c>
    </row>
    <row r="1022" spans="1:2" x14ac:dyDescent="0.3">
      <c r="A1022" t="s">
        <v>4119</v>
      </c>
      <c r="B1022" t="s">
        <v>1647</v>
      </c>
    </row>
    <row r="1023" spans="1:2" x14ac:dyDescent="0.3">
      <c r="A1023" t="s">
        <v>4120</v>
      </c>
      <c r="B1023" t="s">
        <v>1648</v>
      </c>
    </row>
    <row r="1024" spans="1:2" x14ac:dyDescent="0.3">
      <c r="A1024" t="s">
        <v>4121</v>
      </c>
      <c r="B1024" t="s">
        <v>4122</v>
      </c>
    </row>
    <row r="1025" spans="1:2" x14ac:dyDescent="0.3">
      <c r="A1025" t="s">
        <v>4123</v>
      </c>
      <c r="B1025" t="s">
        <v>4124</v>
      </c>
    </row>
    <row r="1026" spans="1:2" x14ac:dyDescent="0.3">
      <c r="A1026" t="s">
        <v>4125</v>
      </c>
      <c r="B1026" t="s">
        <v>4126</v>
      </c>
    </row>
    <row r="1027" spans="1:2" x14ac:dyDescent="0.3">
      <c r="A1027" t="s">
        <v>4127</v>
      </c>
      <c r="B1027" t="s">
        <v>4128</v>
      </c>
    </row>
    <row r="1028" spans="1:2" x14ac:dyDescent="0.3">
      <c r="A1028" t="s">
        <v>4129</v>
      </c>
      <c r="B1028" t="s">
        <v>1632</v>
      </c>
    </row>
    <row r="1029" spans="1:2" x14ac:dyDescent="0.3">
      <c r="A1029" t="s">
        <v>4130</v>
      </c>
      <c r="B1029" t="s">
        <v>4131</v>
      </c>
    </row>
    <row r="1030" spans="1:2" x14ac:dyDescent="0.3">
      <c r="A1030" t="s">
        <v>4132</v>
      </c>
      <c r="B1030" t="s">
        <v>1624</v>
      </c>
    </row>
    <row r="1031" spans="1:2" x14ac:dyDescent="0.3">
      <c r="A1031" t="s">
        <v>4133</v>
      </c>
      <c r="B1031" t="s">
        <v>1625</v>
      </c>
    </row>
    <row r="1032" spans="1:2" x14ac:dyDescent="0.3">
      <c r="A1032" t="s">
        <v>4134</v>
      </c>
      <c r="B1032" t="s">
        <v>4135</v>
      </c>
    </row>
    <row r="1033" spans="1:2" x14ac:dyDescent="0.3">
      <c r="A1033" t="s">
        <v>4136</v>
      </c>
      <c r="B1033" t="s">
        <v>4137</v>
      </c>
    </row>
    <row r="1034" spans="1:2" x14ac:dyDescent="0.3">
      <c r="A1034" t="s">
        <v>4138</v>
      </c>
      <c r="B1034" t="s">
        <v>1637</v>
      </c>
    </row>
    <row r="1035" spans="1:2" x14ac:dyDescent="0.3">
      <c r="A1035" t="s">
        <v>4139</v>
      </c>
      <c r="B1035" t="s">
        <v>1638</v>
      </c>
    </row>
    <row r="1036" spans="1:2" x14ac:dyDescent="0.3">
      <c r="A1036" t="s">
        <v>4140</v>
      </c>
      <c r="B1036" t="s">
        <v>1620</v>
      </c>
    </row>
    <row r="1037" spans="1:2" x14ac:dyDescent="0.3">
      <c r="A1037" t="s">
        <v>4141</v>
      </c>
      <c r="B1037" t="s">
        <v>1621</v>
      </c>
    </row>
    <row r="1038" spans="1:2" x14ac:dyDescent="0.3">
      <c r="A1038" t="s">
        <v>4142</v>
      </c>
      <c r="B1038" t="s">
        <v>1622</v>
      </c>
    </row>
    <row r="1039" spans="1:2" x14ac:dyDescent="0.3">
      <c r="A1039" t="s">
        <v>4143</v>
      </c>
      <c r="B1039" t="s">
        <v>1623</v>
      </c>
    </row>
    <row r="1040" spans="1:2" x14ac:dyDescent="0.3">
      <c r="A1040" t="s">
        <v>4144</v>
      </c>
      <c r="B1040" t="s">
        <v>4145</v>
      </c>
    </row>
    <row r="1041" spans="1:2" x14ac:dyDescent="0.3">
      <c r="A1041" t="s">
        <v>4146</v>
      </c>
      <c r="B1041" t="s">
        <v>1642</v>
      </c>
    </row>
    <row r="1042" spans="1:2" x14ac:dyDescent="0.3">
      <c r="A1042" t="s">
        <v>4147</v>
      </c>
      <c r="B1042" t="s">
        <v>1643</v>
      </c>
    </row>
    <row r="1043" spans="1:2" x14ac:dyDescent="0.3">
      <c r="A1043" t="s">
        <v>4148</v>
      </c>
      <c r="B1043" t="s">
        <v>1644</v>
      </c>
    </row>
    <row r="1044" spans="1:2" x14ac:dyDescent="0.3">
      <c r="A1044" t="s">
        <v>4149</v>
      </c>
      <c r="B1044" t="s">
        <v>1615</v>
      </c>
    </row>
    <row r="1045" spans="1:2" x14ac:dyDescent="0.3">
      <c r="A1045" t="s">
        <v>4150</v>
      </c>
      <c r="B1045" t="s">
        <v>1616</v>
      </c>
    </row>
    <row r="1046" spans="1:2" x14ac:dyDescent="0.3">
      <c r="A1046" t="s">
        <v>4151</v>
      </c>
      <c r="B1046" t="s">
        <v>1617</v>
      </c>
    </row>
    <row r="1047" spans="1:2" x14ac:dyDescent="0.3">
      <c r="A1047" t="s">
        <v>4152</v>
      </c>
      <c r="B1047" t="s">
        <v>1618</v>
      </c>
    </row>
    <row r="1048" spans="1:2" x14ac:dyDescent="0.3">
      <c r="A1048" t="s">
        <v>4153</v>
      </c>
      <c r="B1048" t="s">
        <v>1619</v>
      </c>
    </row>
    <row r="1049" spans="1:2" x14ac:dyDescent="0.3">
      <c r="A1049" t="s">
        <v>4154</v>
      </c>
      <c r="B1049" t="s">
        <v>1639</v>
      </c>
    </row>
    <row r="1050" spans="1:2" x14ac:dyDescent="0.3">
      <c r="A1050" t="s">
        <v>4155</v>
      </c>
      <c r="B1050" t="s">
        <v>4156</v>
      </c>
    </row>
    <row r="1051" spans="1:2" x14ac:dyDescent="0.3">
      <c r="A1051" t="s">
        <v>4157</v>
      </c>
      <c r="B1051" t="s">
        <v>4158</v>
      </c>
    </row>
    <row r="1052" spans="1:2" x14ac:dyDescent="0.3">
      <c r="A1052" t="s">
        <v>4159</v>
      </c>
      <c r="B1052" t="s">
        <v>1640</v>
      </c>
    </row>
    <row r="1053" spans="1:2" x14ac:dyDescent="0.3">
      <c r="A1053" t="s">
        <v>4160</v>
      </c>
      <c r="B1053" t="s">
        <v>1641</v>
      </c>
    </row>
    <row r="1054" spans="1:2" x14ac:dyDescent="0.3">
      <c r="A1054" t="s">
        <v>4161</v>
      </c>
      <c r="B1054" t="s">
        <v>1649</v>
      </c>
    </row>
    <row r="1055" spans="1:2" x14ac:dyDescent="0.3">
      <c r="A1055" t="s">
        <v>4162</v>
      </c>
      <c r="B1055" t="s">
        <v>1649</v>
      </c>
    </row>
    <row r="1056" spans="1:2" x14ac:dyDescent="0.3">
      <c r="A1056" t="s">
        <v>4163</v>
      </c>
      <c r="B1056" t="s">
        <v>1650</v>
      </c>
    </row>
    <row r="1057" spans="1:2" x14ac:dyDescent="0.3">
      <c r="A1057" t="s">
        <v>4164</v>
      </c>
      <c r="B1057" t="s">
        <v>1651</v>
      </c>
    </row>
    <row r="1058" spans="1:2" x14ac:dyDescent="0.3">
      <c r="A1058" t="s">
        <v>4165</v>
      </c>
      <c r="B1058" t="s">
        <v>1652</v>
      </c>
    </row>
    <row r="1059" spans="1:2" x14ac:dyDescent="0.3">
      <c r="A1059" t="s">
        <v>4166</v>
      </c>
      <c r="B1059" t="s">
        <v>1653</v>
      </c>
    </row>
    <row r="1060" spans="1:2" x14ac:dyDescent="0.3">
      <c r="A1060" t="s">
        <v>4167</v>
      </c>
      <c r="B1060" t="s">
        <v>1654</v>
      </c>
    </row>
    <row r="1061" spans="1:2" x14ac:dyDescent="0.3">
      <c r="A1061" t="s">
        <v>4168</v>
      </c>
      <c r="B1061" t="s">
        <v>1655</v>
      </c>
    </row>
    <row r="1062" spans="1:2" x14ac:dyDescent="0.3">
      <c r="A1062" t="s">
        <v>4169</v>
      </c>
      <c r="B1062" t="s">
        <v>1655</v>
      </c>
    </row>
    <row r="1063" spans="1:2" x14ac:dyDescent="0.3">
      <c r="A1063" t="s">
        <v>4170</v>
      </c>
      <c r="B1063" t="s">
        <v>4171</v>
      </c>
    </row>
    <row r="1064" spans="1:2" x14ac:dyDescent="0.3">
      <c r="A1064" t="s">
        <v>4172</v>
      </c>
      <c r="B1064" t="s">
        <v>1656</v>
      </c>
    </row>
    <row r="1065" spans="1:2" x14ac:dyDescent="0.3">
      <c r="A1065" t="s">
        <v>4173</v>
      </c>
      <c r="B1065" t="s">
        <v>1657</v>
      </c>
    </row>
    <row r="1066" spans="1:2" x14ac:dyDescent="0.3">
      <c r="A1066" t="s">
        <v>4174</v>
      </c>
      <c r="B1066" t="s">
        <v>1658</v>
      </c>
    </row>
    <row r="1067" spans="1:2" x14ac:dyDescent="0.3">
      <c r="A1067" t="s">
        <v>4175</v>
      </c>
      <c r="B1067" t="s">
        <v>4176</v>
      </c>
    </row>
    <row r="1068" spans="1:2" x14ac:dyDescent="0.3">
      <c r="A1068" t="s">
        <v>4177</v>
      </c>
      <c r="B1068" t="s">
        <v>1664</v>
      </c>
    </row>
    <row r="1069" spans="1:2" x14ac:dyDescent="0.3">
      <c r="A1069" t="s">
        <v>4178</v>
      </c>
      <c r="B1069" t="s">
        <v>1665</v>
      </c>
    </row>
    <row r="1070" spans="1:2" x14ac:dyDescent="0.3">
      <c r="A1070" t="s">
        <v>4179</v>
      </c>
      <c r="B1070" t="s">
        <v>1666</v>
      </c>
    </row>
    <row r="1071" spans="1:2" x14ac:dyDescent="0.3">
      <c r="A1071" t="s">
        <v>4180</v>
      </c>
      <c r="B1071" t="s">
        <v>1667</v>
      </c>
    </row>
    <row r="1072" spans="1:2" x14ac:dyDescent="0.3">
      <c r="A1072" t="s">
        <v>4181</v>
      </c>
      <c r="B1072" t="s">
        <v>1668</v>
      </c>
    </row>
    <row r="1073" spans="1:2" x14ac:dyDescent="0.3">
      <c r="A1073" t="s">
        <v>4182</v>
      </c>
      <c r="B1073" t="s">
        <v>1669</v>
      </c>
    </row>
    <row r="1074" spans="1:2" x14ac:dyDescent="0.3">
      <c r="A1074" t="s">
        <v>4183</v>
      </c>
      <c r="B1074" t="s">
        <v>1678</v>
      </c>
    </row>
    <row r="1075" spans="1:2" x14ac:dyDescent="0.3">
      <c r="A1075" t="s">
        <v>4184</v>
      </c>
      <c r="B1075" t="s">
        <v>1679</v>
      </c>
    </row>
    <row r="1076" spans="1:2" x14ac:dyDescent="0.3">
      <c r="A1076" t="s">
        <v>4185</v>
      </c>
      <c r="B1076" t="s">
        <v>1680</v>
      </c>
    </row>
    <row r="1077" spans="1:2" x14ac:dyDescent="0.3">
      <c r="A1077" t="s">
        <v>4186</v>
      </c>
      <c r="B1077" t="s">
        <v>1681</v>
      </c>
    </row>
    <row r="1078" spans="1:2" x14ac:dyDescent="0.3">
      <c r="A1078" t="s">
        <v>4187</v>
      </c>
      <c r="B1078" t="s">
        <v>1659</v>
      </c>
    </row>
    <row r="1079" spans="1:2" x14ac:dyDescent="0.3">
      <c r="A1079" t="s">
        <v>4188</v>
      </c>
      <c r="B1079" t="s">
        <v>1660</v>
      </c>
    </row>
    <row r="1080" spans="1:2" x14ac:dyDescent="0.3">
      <c r="A1080" t="s">
        <v>4189</v>
      </c>
      <c r="B1080" t="s">
        <v>1661</v>
      </c>
    </row>
    <row r="1081" spans="1:2" x14ac:dyDescent="0.3">
      <c r="A1081" t="s">
        <v>4190</v>
      </c>
      <c r="B1081" t="s">
        <v>1662</v>
      </c>
    </row>
    <row r="1082" spans="1:2" x14ac:dyDescent="0.3">
      <c r="A1082" t="s">
        <v>4191</v>
      </c>
      <c r="B1082" t="s">
        <v>1663</v>
      </c>
    </row>
    <row r="1083" spans="1:2" x14ac:dyDescent="0.3">
      <c r="A1083" t="s">
        <v>4192</v>
      </c>
      <c r="B1083" t="s">
        <v>4193</v>
      </c>
    </row>
    <row r="1084" spans="1:2" x14ac:dyDescent="0.3">
      <c r="A1084" t="s">
        <v>4194</v>
      </c>
      <c r="B1084" t="s">
        <v>1696</v>
      </c>
    </row>
    <row r="1085" spans="1:2" x14ac:dyDescent="0.3">
      <c r="A1085" t="s">
        <v>4195</v>
      </c>
      <c r="B1085" t="s">
        <v>1697</v>
      </c>
    </row>
    <row r="1086" spans="1:2" x14ac:dyDescent="0.3">
      <c r="A1086" t="s">
        <v>4196</v>
      </c>
      <c r="B1086" t="s">
        <v>1698</v>
      </c>
    </row>
    <row r="1087" spans="1:2" x14ac:dyDescent="0.3">
      <c r="A1087" t="s">
        <v>4197</v>
      </c>
      <c r="B1087" t="s">
        <v>1699</v>
      </c>
    </row>
    <row r="1088" spans="1:2" x14ac:dyDescent="0.3">
      <c r="A1088" t="s">
        <v>4198</v>
      </c>
      <c r="B1088" t="s">
        <v>1700</v>
      </c>
    </row>
    <row r="1089" spans="1:2" x14ac:dyDescent="0.3">
      <c r="A1089" t="s">
        <v>4199</v>
      </c>
      <c r="B1089" t="s">
        <v>1701</v>
      </c>
    </row>
    <row r="1090" spans="1:2" x14ac:dyDescent="0.3">
      <c r="A1090" t="s">
        <v>4200</v>
      </c>
      <c r="B1090" t="s">
        <v>1670</v>
      </c>
    </row>
    <row r="1091" spans="1:2" x14ac:dyDescent="0.3">
      <c r="A1091" t="s">
        <v>4201</v>
      </c>
      <c r="B1091" t="s">
        <v>1671</v>
      </c>
    </row>
    <row r="1092" spans="1:2" x14ac:dyDescent="0.3">
      <c r="A1092" t="s">
        <v>4202</v>
      </c>
      <c r="B1092" t="s">
        <v>1672</v>
      </c>
    </row>
    <row r="1093" spans="1:2" x14ac:dyDescent="0.3">
      <c r="A1093" t="s">
        <v>4203</v>
      </c>
      <c r="B1093" t="s">
        <v>1673</v>
      </c>
    </row>
    <row r="1094" spans="1:2" x14ac:dyDescent="0.3">
      <c r="A1094" t="s">
        <v>4204</v>
      </c>
      <c r="B1094" t="s">
        <v>1674</v>
      </c>
    </row>
    <row r="1095" spans="1:2" x14ac:dyDescent="0.3">
      <c r="A1095" t="s">
        <v>4205</v>
      </c>
      <c r="B1095" t="s">
        <v>1675</v>
      </c>
    </row>
    <row r="1096" spans="1:2" x14ac:dyDescent="0.3">
      <c r="A1096" t="s">
        <v>4206</v>
      </c>
      <c r="B1096" t="s">
        <v>4207</v>
      </c>
    </row>
    <row r="1097" spans="1:2" x14ac:dyDescent="0.3">
      <c r="A1097" t="s">
        <v>4208</v>
      </c>
      <c r="B1097" t="s">
        <v>1676</v>
      </c>
    </row>
    <row r="1098" spans="1:2" x14ac:dyDescent="0.3">
      <c r="A1098" t="s">
        <v>4209</v>
      </c>
      <c r="B1098" t="s">
        <v>1677</v>
      </c>
    </row>
    <row r="1099" spans="1:2" x14ac:dyDescent="0.3">
      <c r="A1099" t="s">
        <v>4210</v>
      </c>
      <c r="B1099" t="s">
        <v>4211</v>
      </c>
    </row>
    <row r="1100" spans="1:2" x14ac:dyDescent="0.3">
      <c r="A1100" t="s">
        <v>4212</v>
      </c>
      <c r="B1100" t="s">
        <v>1691</v>
      </c>
    </row>
    <row r="1101" spans="1:2" x14ac:dyDescent="0.3">
      <c r="A1101" t="s">
        <v>4213</v>
      </c>
      <c r="B1101" t="s">
        <v>1692</v>
      </c>
    </row>
    <row r="1102" spans="1:2" x14ac:dyDescent="0.3">
      <c r="A1102" t="s">
        <v>4214</v>
      </c>
      <c r="B1102" t="s">
        <v>1693</v>
      </c>
    </row>
    <row r="1103" spans="1:2" x14ac:dyDescent="0.3">
      <c r="A1103" t="s">
        <v>4215</v>
      </c>
      <c r="B1103" t="s">
        <v>1694</v>
      </c>
    </row>
    <row r="1104" spans="1:2" x14ac:dyDescent="0.3">
      <c r="A1104" t="s">
        <v>4216</v>
      </c>
      <c r="B1104" t="s">
        <v>1695</v>
      </c>
    </row>
    <row r="1105" spans="1:2" x14ac:dyDescent="0.3">
      <c r="A1105" t="s">
        <v>4217</v>
      </c>
      <c r="B1105" t="s">
        <v>1682</v>
      </c>
    </row>
    <row r="1106" spans="1:2" x14ac:dyDescent="0.3">
      <c r="A1106" t="s">
        <v>4218</v>
      </c>
      <c r="B1106" t="s">
        <v>1683</v>
      </c>
    </row>
    <row r="1107" spans="1:2" x14ac:dyDescent="0.3">
      <c r="A1107" t="s">
        <v>4219</v>
      </c>
      <c r="B1107" t="s">
        <v>1684</v>
      </c>
    </row>
    <row r="1108" spans="1:2" x14ac:dyDescent="0.3">
      <c r="A1108" t="s">
        <v>4220</v>
      </c>
      <c r="B1108" t="s">
        <v>1685</v>
      </c>
    </row>
    <row r="1109" spans="1:2" x14ac:dyDescent="0.3">
      <c r="A1109" t="s">
        <v>4221</v>
      </c>
      <c r="B1109" t="s">
        <v>1686</v>
      </c>
    </row>
    <row r="1110" spans="1:2" x14ac:dyDescent="0.3">
      <c r="A1110" t="s">
        <v>4222</v>
      </c>
      <c r="B1110" t="s">
        <v>1687</v>
      </c>
    </row>
    <row r="1111" spans="1:2" x14ac:dyDescent="0.3">
      <c r="A1111" t="s">
        <v>4223</v>
      </c>
      <c r="B1111" t="s">
        <v>1688</v>
      </c>
    </row>
    <row r="1112" spans="1:2" x14ac:dyDescent="0.3">
      <c r="A1112" t="s">
        <v>4224</v>
      </c>
      <c r="B1112" t="s">
        <v>1689</v>
      </c>
    </row>
    <row r="1113" spans="1:2" x14ac:dyDescent="0.3">
      <c r="A1113" t="s">
        <v>4225</v>
      </c>
      <c r="B1113" t="s">
        <v>1690</v>
      </c>
    </row>
    <row r="1114" spans="1:2" x14ac:dyDescent="0.3">
      <c r="A1114" t="s">
        <v>4226</v>
      </c>
      <c r="B1114" t="s">
        <v>4227</v>
      </c>
    </row>
    <row r="1115" spans="1:2" x14ac:dyDescent="0.3">
      <c r="A1115" t="s">
        <v>4228</v>
      </c>
      <c r="B1115" t="s">
        <v>4227</v>
      </c>
    </row>
    <row r="1116" spans="1:2" x14ac:dyDescent="0.3">
      <c r="A1116" t="s">
        <v>4229</v>
      </c>
      <c r="B1116" t="s">
        <v>1702</v>
      </c>
    </row>
    <row r="1117" spans="1:2" x14ac:dyDescent="0.3">
      <c r="A1117" t="s">
        <v>4230</v>
      </c>
      <c r="B1117" t="s">
        <v>4231</v>
      </c>
    </row>
    <row r="1118" spans="1:2" x14ac:dyDescent="0.3">
      <c r="A1118" t="s">
        <v>4232</v>
      </c>
      <c r="B1118" t="s">
        <v>1703</v>
      </c>
    </row>
    <row r="1119" spans="1:2" x14ac:dyDescent="0.3">
      <c r="A1119" t="s">
        <v>4233</v>
      </c>
      <c r="B1119" t="s">
        <v>1704</v>
      </c>
    </row>
    <row r="1120" spans="1:2" x14ac:dyDescent="0.3">
      <c r="A1120" t="s">
        <v>4234</v>
      </c>
      <c r="B1120" t="s">
        <v>1705</v>
      </c>
    </row>
    <row r="1121" spans="1:2" x14ac:dyDescent="0.3">
      <c r="A1121" t="s">
        <v>4235</v>
      </c>
      <c r="B1121" t="s">
        <v>1706</v>
      </c>
    </row>
    <row r="1122" spans="1:2" x14ac:dyDescent="0.3">
      <c r="A1122" t="s">
        <v>4236</v>
      </c>
      <c r="B1122" t="s">
        <v>1707</v>
      </c>
    </row>
    <row r="1123" spans="1:2" x14ac:dyDescent="0.3">
      <c r="A1123" t="s">
        <v>4237</v>
      </c>
      <c r="B1123" t="s">
        <v>1707</v>
      </c>
    </row>
    <row r="1124" spans="1:2" x14ac:dyDescent="0.3">
      <c r="A1124" t="s">
        <v>4238</v>
      </c>
      <c r="B1124" t="s">
        <v>1708</v>
      </c>
    </row>
    <row r="1125" spans="1:2" x14ac:dyDescent="0.3">
      <c r="A1125" t="s">
        <v>4239</v>
      </c>
      <c r="B1125" t="s">
        <v>1709</v>
      </c>
    </row>
    <row r="1126" spans="1:2" x14ac:dyDescent="0.3">
      <c r="A1126" t="s">
        <v>4240</v>
      </c>
      <c r="B1126" t="s">
        <v>4241</v>
      </c>
    </row>
    <row r="1127" spans="1:2" x14ac:dyDescent="0.3">
      <c r="A1127" t="s">
        <v>4242</v>
      </c>
      <c r="B1127" t="s">
        <v>1710</v>
      </c>
    </row>
    <row r="1128" spans="1:2" x14ac:dyDescent="0.3">
      <c r="A1128" t="s">
        <v>4243</v>
      </c>
      <c r="B1128" t="s">
        <v>1710</v>
      </c>
    </row>
    <row r="1129" spans="1:2" x14ac:dyDescent="0.3">
      <c r="A1129" t="s">
        <v>4244</v>
      </c>
      <c r="B1129" t="s">
        <v>4245</v>
      </c>
    </row>
    <row r="1130" spans="1:2" x14ac:dyDescent="0.3">
      <c r="A1130" t="s">
        <v>4246</v>
      </c>
      <c r="B1130" t="s">
        <v>4245</v>
      </c>
    </row>
    <row r="1131" spans="1:2" x14ac:dyDescent="0.3">
      <c r="A1131" t="s">
        <v>4247</v>
      </c>
      <c r="B1131" t="s">
        <v>1711</v>
      </c>
    </row>
    <row r="1132" spans="1:2" x14ac:dyDescent="0.3">
      <c r="A1132" t="s">
        <v>4248</v>
      </c>
      <c r="B1132" t="s">
        <v>1711</v>
      </c>
    </row>
    <row r="1133" spans="1:2" x14ac:dyDescent="0.3">
      <c r="A1133" t="s">
        <v>4249</v>
      </c>
      <c r="B1133" t="s">
        <v>4250</v>
      </c>
    </row>
    <row r="1134" spans="1:2" x14ac:dyDescent="0.3">
      <c r="A1134" t="s">
        <v>4251</v>
      </c>
      <c r="B1134" t="s">
        <v>4252</v>
      </c>
    </row>
    <row r="1135" spans="1:2" x14ac:dyDescent="0.3">
      <c r="A1135" t="s">
        <v>4253</v>
      </c>
      <c r="B1135" t="s">
        <v>3212</v>
      </c>
    </row>
    <row r="1136" spans="1:2" x14ac:dyDescent="0.3">
      <c r="A1136" t="s">
        <v>4254</v>
      </c>
      <c r="B1136" t="s">
        <v>4255</v>
      </c>
    </row>
    <row r="1137" spans="1:2" x14ac:dyDescent="0.3">
      <c r="A1137" t="s">
        <v>1712</v>
      </c>
      <c r="B1137" t="s">
        <v>3768</v>
      </c>
    </row>
    <row r="1138" spans="1:2" x14ac:dyDescent="0.3">
      <c r="A1138" t="s">
        <v>1713</v>
      </c>
      <c r="B1138" t="s">
        <v>149</v>
      </c>
    </row>
    <row r="1139" spans="1:2" x14ac:dyDescent="0.3">
      <c r="A1139" t="s">
        <v>1714</v>
      </c>
      <c r="B1139" t="s">
        <v>151</v>
      </c>
    </row>
    <row r="1140" spans="1:2" x14ac:dyDescent="0.3">
      <c r="A1140" t="s">
        <v>1715</v>
      </c>
      <c r="B1140" t="s">
        <v>1716</v>
      </c>
    </row>
    <row r="1141" spans="1:2" x14ac:dyDescent="0.3">
      <c r="A1141" t="s">
        <v>4256</v>
      </c>
      <c r="B1141" t="s">
        <v>4257</v>
      </c>
    </row>
    <row r="1142" spans="1:2" x14ac:dyDescent="0.3">
      <c r="A1142" t="s">
        <v>4258</v>
      </c>
      <c r="B1142" t="s">
        <v>4259</v>
      </c>
    </row>
    <row r="1143" spans="1:2" x14ac:dyDescent="0.3">
      <c r="A1143" t="s">
        <v>1717</v>
      </c>
      <c r="B1143" t="s">
        <v>1718</v>
      </c>
    </row>
    <row r="1144" spans="1:2" x14ac:dyDescent="0.3">
      <c r="A1144" t="s">
        <v>4260</v>
      </c>
      <c r="B1144" t="s">
        <v>4261</v>
      </c>
    </row>
    <row r="1145" spans="1:2" x14ac:dyDescent="0.3">
      <c r="A1145" t="s">
        <v>1719</v>
      </c>
      <c r="B1145" t="s">
        <v>1720</v>
      </c>
    </row>
    <row r="1146" spans="1:2" x14ac:dyDescent="0.3">
      <c r="A1146" t="s">
        <v>1721</v>
      </c>
      <c r="B1146" t="s">
        <v>1722</v>
      </c>
    </row>
    <row r="1147" spans="1:2" x14ac:dyDescent="0.3">
      <c r="A1147" t="s">
        <v>1723</v>
      </c>
      <c r="B1147" t="s">
        <v>1724</v>
      </c>
    </row>
    <row r="1148" spans="1:2" x14ac:dyDescent="0.3">
      <c r="A1148" t="s">
        <v>1725</v>
      </c>
      <c r="B1148" t="s">
        <v>4262</v>
      </c>
    </row>
    <row r="1149" spans="1:2" x14ac:dyDescent="0.3">
      <c r="A1149" t="s">
        <v>1726</v>
      </c>
      <c r="B1149" t="s">
        <v>4262</v>
      </c>
    </row>
    <row r="1150" spans="1:2" x14ac:dyDescent="0.3">
      <c r="A1150" t="s">
        <v>4263</v>
      </c>
      <c r="B1150" t="s">
        <v>4264</v>
      </c>
    </row>
    <row r="1151" spans="1:2" x14ac:dyDescent="0.3">
      <c r="A1151" t="s">
        <v>4265</v>
      </c>
      <c r="B1151" t="s">
        <v>1749</v>
      </c>
    </row>
    <row r="1152" spans="1:2" x14ac:dyDescent="0.3">
      <c r="A1152" t="s">
        <v>4266</v>
      </c>
      <c r="B1152" t="s">
        <v>1750</v>
      </c>
    </row>
    <row r="1153" spans="1:2" x14ac:dyDescent="0.3">
      <c r="A1153" t="s">
        <v>4267</v>
      </c>
      <c r="B1153" t="s">
        <v>1751</v>
      </c>
    </row>
    <row r="1154" spans="1:2" x14ac:dyDescent="0.3">
      <c r="A1154" t="s">
        <v>4268</v>
      </c>
      <c r="B1154" t="s">
        <v>1752</v>
      </c>
    </row>
    <row r="1155" spans="1:2" x14ac:dyDescent="0.3">
      <c r="A1155" t="s">
        <v>4269</v>
      </c>
      <c r="B1155" t="s">
        <v>1753</v>
      </c>
    </row>
    <row r="1156" spans="1:2" x14ac:dyDescent="0.3">
      <c r="A1156" t="s">
        <v>4270</v>
      </c>
      <c r="B1156" t="s">
        <v>1754</v>
      </c>
    </row>
    <row r="1157" spans="1:2" x14ac:dyDescent="0.3">
      <c r="A1157" t="s">
        <v>4271</v>
      </c>
      <c r="B1157" t="s">
        <v>1755</v>
      </c>
    </row>
    <row r="1158" spans="1:2" x14ac:dyDescent="0.3">
      <c r="A1158" t="s">
        <v>4272</v>
      </c>
      <c r="B1158" t="s">
        <v>1756</v>
      </c>
    </row>
    <row r="1159" spans="1:2" x14ac:dyDescent="0.3">
      <c r="A1159" t="s">
        <v>1727</v>
      </c>
      <c r="B1159" t="s">
        <v>1728</v>
      </c>
    </row>
    <row r="1160" spans="1:2" x14ac:dyDescent="0.3">
      <c r="A1160" t="s">
        <v>1729</v>
      </c>
      <c r="B1160" t="s">
        <v>1730</v>
      </c>
    </row>
    <row r="1161" spans="1:2" x14ac:dyDescent="0.3">
      <c r="A1161" t="s">
        <v>1731</v>
      </c>
      <c r="B1161" t="s">
        <v>1732</v>
      </c>
    </row>
    <row r="1162" spans="1:2" x14ac:dyDescent="0.3">
      <c r="A1162" t="s">
        <v>1733</v>
      </c>
      <c r="B1162" t="s">
        <v>1734</v>
      </c>
    </row>
    <row r="1163" spans="1:2" x14ac:dyDescent="0.3">
      <c r="A1163" t="s">
        <v>1735</v>
      </c>
      <c r="B1163" t="s">
        <v>1736</v>
      </c>
    </row>
    <row r="1164" spans="1:2" x14ac:dyDescent="0.3">
      <c r="A1164" t="s">
        <v>1737</v>
      </c>
      <c r="B1164" t="s">
        <v>1738</v>
      </c>
    </row>
    <row r="1165" spans="1:2" x14ac:dyDescent="0.3">
      <c r="A1165" t="s">
        <v>1739</v>
      </c>
      <c r="B1165" t="s">
        <v>1740</v>
      </c>
    </row>
    <row r="1166" spans="1:2" x14ac:dyDescent="0.3">
      <c r="A1166" t="s">
        <v>1741</v>
      </c>
      <c r="B1166" t="s">
        <v>1742</v>
      </c>
    </row>
    <row r="1167" spans="1:2" x14ac:dyDescent="0.3">
      <c r="A1167" t="s">
        <v>4273</v>
      </c>
      <c r="B1167" t="s">
        <v>1743</v>
      </c>
    </row>
    <row r="1168" spans="1:2" x14ac:dyDescent="0.3">
      <c r="A1168" t="s">
        <v>4274</v>
      </c>
      <c r="B1168" t="s">
        <v>1743</v>
      </c>
    </row>
    <row r="1169" spans="1:2" x14ac:dyDescent="0.3">
      <c r="A1169" t="s">
        <v>4275</v>
      </c>
      <c r="B1169" t="s">
        <v>4276</v>
      </c>
    </row>
    <row r="1170" spans="1:2" x14ac:dyDescent="0.3">
      <c r="A1170" t="s">
        <v>4277</v>
      </c>
      <c r="B1170" t="s">
        <v>1748</v>
      </c>
    </row>
    <row r="1171" spans="1:2" x14ac:dyDescent="0.3">
      <c r="A1171" t="s">
        <v>4278</v>
      </c>
      <c r="B1171" t="s">
        <v>1746</v>
      </c>
    </row>
    <row r="1172" spans="1:2" x14ac:dyDescent="0.3">
      <c r="A1172" t="s">
        <v>4279</v>
      </c>
      <c r="B1172" t="s">
        <v>1747</v>
      </c>
    </row>
    <row r="1173" spans="1:2" x14ac:dyDescent="0.3">
      <c r="A1173" t="s">
        <v>4280</v>
      </c>
      <c r="B1173" t="s">
        <v>1745</v>
      </c>
    </row>
    <row r="1174" spans="1:2" x14ac:dyDescent="0.3">
      <c r="A1174" t="s">
        <v>4281</v>
      </c>
      <c r="B1174" t="s">
        <v>1744</v>
      </c>
    </row>
    <row r="1175" spans="1:2" x14ac:dyDescent="0.3">
      <c r="A1175" t="s">
        <v>1757</v>
      </c>
      <c r="B1175" t="s">
        <v>3768</v>
      </c>
    </row>
    <row r="1176" spans="1:2" x14ac:dyDescent="0.3">
      <c r="A1176" t="s">
        <v>1758</v>
      </c>
      <c r="B1176" t="s">
        <v>149</v>
      </c>
    </row>
    <row r="1177" spans="1:2" x14ac:dyDescent="0.3">
      <c r="A1177" t="s">
        <v>1759</v>
      </c>
      <c r="B1177" t="s">
        <v>151</v>
      </c>
    </row>
    <row r="1178" spans="1:2" x14ac:dyDescent="0.3">
      <c r="A1178" t="s">
        <v>1760</v>
      </c>
      <c r="B1178" t="s">
        <v>1761</v>
      </c>
    </row>
    <row r="1179" spans="1:2" x14ac:dyDescent="0.3">
      <c r="A1179" t="s">
        <v>1762</v>
      </c>
      <c r="B1179" t="s">
        <v>4282</v>
      </c>
    </row>
    <row r="1180" spans="1:2" x14ac:dyDescent="0.3">
      <c r="A1180" t="s">
        <v>1763</v>
      </c>
      <c r="B1180" t="s">
        <v>1764</v>
      </c>
    </row>
    <row r="1181" spans="1:2" x14ac:dyDescent="0.3">
      <c r="A1181" t="s">
        <v>4283</v>
      </c>
      <c r="B1181" t="s">
        <v>1765</v>
      </c>
    </row>
    <row r="1182" spans="1:2" x14ac:dyDescent="0.3">
      <c r="A1182" t="s">
        <v>4284</v>
      </c>
      <c r="B1182" t="s">
        <v>1765</v>
      </c>
    </row>
    <row r="1183" spans="1:2" x14ac:dyDescent="0.3">
      <c r="A1183" t="s">
        <v>4285</v>
      </c>
      <c r="B1183" t="s">
        <v>1766</v>
      </c>
    </row>
    <row r="1184" spans="1:2" x14ac:dyDescent="0.3">
      <c r="A1184" t="s">
        <v>4286</v>
      </c>
      <c r="B1184" t="s">
        <v>1766</v>
      </c>
    </row>
    <row r="1185" spans="1:2" x14ac:dyDescent="0.3">
      <c r="A1185" t="s">
        <v>1767</v>
      </c>
      <c r="B1185" t="s">
        <v>4287</v>
      </c>
    </row>
    <row r="1186" spans="1:2" x14ac:dyDescent="0.3">
      <c r="A1186" t="s">
        <v>1768</v>
      </c>
      <c r="B1186" t="s">
        <v>1769</v>
      </c>
    </row>
    <row r="1187" spans="1:2" x14ac:dyDescent="0.3">
      <c r="A1187" t="s">
        <v>1770</v>
      </c>
      <c r="B1187" t="s">
        <v>1771</v>
      </c>
    </row>
    <row r="1188" spans="1:2" x14ac:dyDescent="0.3">
      <c r="A1188" t="s">
        <v>1772</v>
      </c>
      <c r="B1188" t="s">
        <v>1773</v>
      </c>
    </row>
    <row r="1189" spans="1:2" x14ac:dyDescent="0.3">
      <c r="A1189" t="s">
        <v>1774</v>
      </c>
      <c r="B1189" t="s">
        <v>1775</v>
      </c>
    </row>
    <row r="1190" spans="1:2" x14ac:dyDescent="0.3">
      <c r="A1190" t="s">
        <v>1776</v>
      </c>
      <c r="B1190" t="s">
        <v>1777</v>
      </c>
    </row>
    <row r="1191" spans="1:2" x14ac:dyDescent="0.3">
      <c r="A1191" t="s">
        <v>1778</v>
      </c>
      <c r="B1191" t="s">
        <v>1779</v>
      </c>
    </row>
    <row r="1192" spans="1:2" x14ac:dyDescent="0.3">
      <c r="A1192" t="s">
        <v>1780</v>
      </c>
      <c r="B1192" t="s">
        <v>1781</v>
      </c>
    </row>
    <row r="1193" spans="1:2" x14ac:dyDescent="0.3">
      <c r="A1193" t="s">
        <v>1782</v>
      </c>
      <c r="B1193" t="s">
        <v>1783</v>
      </c>
    </row>
    <row r="1194" spans="1:2" x14ac:dyDescent="0.3">
      <c r="A1194" t="s">
        <v>1784</v>
      </c>
      <c r="B1194" t="s">
        <v>1785</v>
      </c>
    </row>
    <row r="1195" spans="1:2" x14ac:dyDescent="0.3">
      <c r="A1195" t="s">
        <v>1786</v>
      </c>
      <c r="B1195" t="s">
        <v>1787</v>
      </c>
    </row>
    <row r="1196" spans="1:2" x14ac:dyDescent="0.3">
      <c r="A1196" t="s">
        <v>1788</v>
      </c>
      <c r="B1196" t="s">
        <v>1789</v>
      </c>
    </row>
    <row r="1197" spans="1:2" x14ac:dyDescent="0.3">
      <c r="A1197" t="s">
        <v>1790</v>
      </c>
      <c r="B1197" t="s">
        <v>1791</v>
      </c>
    </row>
    <row r="1198" spans="1:2" x14ac:dyDescent="0.3">
      <c r="A1198" t="s">
        <v>1792</v>
      </c>
      <c r="B1198" t="s">
        <v>4288</v>
      </c>
    </row>
    <row r="1199" spans="1:2" x14ac:dyDescent="0.3">
      <c r="A1199" t="s">
        <v>1793</v>
      </c>
      <c r="B1199" t="s">
        <v>1794</v>
      </c>
    </row>
    <row r="1200" spans="1:2" x14ac:dyDescent="0.3">
      <c r="A1200" t="s">
        <v>1795</v>
      </c>
      <c r="B1200" t="s">
        <v>1796</v>
      </c>
    </row>
    <row r="1201" spans="1:2" x14ac:dyDescent="0.3">
      <c r="A1201" t="s">
        <v>1797</v>
      </c>
      <c r="B1201" t="s">
        <v>1798</v>
      </c>
    </row>
    <row r="1202" spans="1:2" x14ac:dyDescent="0.3">
      <c r="A1202" t="s">
        <v>1799</v>
      </c>
      <c r="B1202" t="s">
        <v>1800</v>
      </c>
    </row>
    <row r="1203" spans="1:2" x14ac:dyDescent="0.3">
      <c r="A1203" t="s">
        <v>1801</v>
      </c>
      <c r="B1203" t="s">
        <v>1802</v>
      </c>
    </row>
    <row r="1204" spans="1:2" x14ac:dyDescent="0.3">
      <c r="A1204" t="s">
        <v>1803</v>
      </c>
      <c r="B1204" t="s">
        <v>1804</v>
      </c>
    </row>
    <row r="1205" spans="1:2" x14ac:dyDescent="0.3">
      <c r="A1205" t="s">
        <v>1805</v>
      </c>
      <c r="B1205" t="s">
        <v>1806</v>
      </c>
    </row>
    <row r="1206" spans="1:2" x14ac:dyDescent="0.3">
      <c r="A1206" t="s">
        <v>1807</v>
      </c>
      <c r="B1206" t="s">
        <v>1808</v>
      </c>
    </row>
    <row r="1207" spans="1:2" x14ac:dyDescent="0.3">
      <c r="A1207" t="s">
        <v>1809</v>
      </c>
      <c r="B1207" t="s">
        <v>1810</v>
      </c>
    </row>
    <row r="1208" spans="1:2" x14ac:dyDescent="0.3">
      <c r="A1208" t="s">
        <v>1811</v>
      </c>
      <c r="B1208" t="s">
        <v>1812</v>
      </c>
    </row>
    <row r="1209" spans="1:2" x14ac:dyDescent="0.3">
      <c r="A1209" t="s">
        <v>1813</v>
      </c>
      <c r="B1209" t="s">
        <v>1814</v>
      </c>
    </row>
    <row r="1210" spans="1:2" x14ac:dyDescent="0.3">
      <c r="A1210" t="s">
        <v>1815</v>
      </c>
      <c r="B1210" t="s">
        <v>1816</v>
      </c>
    </row>
    <row r="1211" spans="1:2" x14ac:dyDescent="0.3">
      <c r="A1211" t="s">
        <v>1817</v>
      </c>
      <c r="B1211" t="s">
        <v>3768</v>
      </c>
    </row>
    <row r="1212" spans="1:2" x14ac:dyDescent="0.3">
      <c r="A1212" t="s">
        <v>1818</v>
      </c>
      <c r="B1212" t="s">
        <v>149</v>
      </c>
    </row>
    <row r="1213" spans="1:2" x14ac:dyDescent="0.3">
      <c r="A1213" t="s">
        <v>1819</v>
      </c>
      <c r="B1213" t="s">
        <v>151</v>
      </c>
    </row>
    <row r="1214" spans="1:2" x14ac:dyDescent="0.3">
      <c r="A1214" t="s">
        <v>1820</v>
      </c>
      <c r="B1214" t="s">
        <v>4289</v>
      </c>
    </row>
    <row r="1215" spans="1:2" x14ac:dyDescent="0.3">
      <c r="A1215" t="s">
        <v>1821</v>
      </c>
      <c r="B1215" t="s">
        <v>4290</v>
      </c>
    </row>
    <row r="1216" spans="1:2" x14ac:dyDescent="0.3">
      <c r="A1216" t="s">
        <v>4291</v>
      </c>
      <c r="B1216" t="s">
        <v>4292</v>
      </c>
    </row>
    <row r="1217" spans="1:2" x14ac:dyDescent="0.3">
      <c r="A1217" t="s">
        <v>4293</v>
      </c>
      <c r="B1217" t="s">
        <v>1822</v>
      </c>
    </row>
    <row r="1218" spans="1:2" x14ac:dyDescent="0.3">
      <c r="A1218" t="s">
        <v>4294</v>
      </c>
      <c r="B1218" t="s">
        <v>1824</v>
      </c>
    </row>
    <row r="1219" spans="1:2" x14ac:dyDescent="0.3">
      <c r="A1219" t="s">
        <v>4295</v>
      </c>
      <c r="B1219" t="s">
        <v>4296</v>
      </c>
    </row>
    <row r="1220" spans="1:2" x14ac:dyDescent="0.3">
      <c r="A1220" t="s">
        <v>4297</v>
      </c>
      <c r="B1220" t="s">
        <v>4298</v>
      </c>
    </row>
    <row r="1221" spans="1:2" x14ac:dyDescent="0.3">
      <c r="A1221" t="s">
        <v>4299</v>
      </c>
      <c r="B1221" t="s">
        <v>4300</v>
      </c>
    </row>
    <row r="1222" spans="1:2" x14ac:dyDescent="0.3">
      <c r="A1222" t="s">
        <v>4301</v>
      </c>
      <c r="B1222" t="s">
        <v>4302</v>
      </c>
    </row>
    <row r="1223" spans="1:2" x14ac:dyDescent="0.3">
      <c r="A1223" t="s">
        <v>4303</v>
      </c>
      <c r="B1223" t="s">
        <v>4304</v>
      </c>
    </row>
    <row r="1224" spans="1:2" x14ac:dyDescent="0.3">
      <c r="A1224" t="s">
        <v>4305</v>
      </c>
      <c r="B1224" t="s">
        <v>1825</v>
      </c>
    </row>
    <row r="1225" spans="1:2" x14ac:dyDescent="0.3">
      <c r="A1225" t="s">
        <v>4306</v>
      </c>
      <c r="B1225" t="s">
        <v>1826</v>
      </c>
    </row>
    <row r="1226" spans="1:2" x14ac:dyDescent="0.3">
      <c r="A1226" t="s">
        <v>4307</v>
      </c>
      <c r="B1226" t="s">
        <v>1823</v>
      </c>
    </row>
    <row r="1227" spans="1:2" x14ac:dyDescent="0.3">
      <c r="A1227" t="s">
        <v>1827</v>
      </c>
      <c r="B1227" t="s">
        <v>3768</v>
      </c>
    </row>
    <row r="1228" spans="1:2" x14ac:dyDescent="0.3">
      <c r="A1228" t="s">
        <v>1828</v>
      </c>
      <c r="B1228" t="s">
        <v>149</v>
      </c>
    </row>
    <row r="1229" spans="1:2" x14ac:dyDescent="0.3">
      <c r="A1229" t="s">
        <v>1829</v>
      </c>
      <c r="B1229" t="s">
        <v>151</v>
      </c>
    </row>
    <row r="1230" spans="1:2" x14ac:dyDescent="0.3">
      <c r="A1230" t="s">
        <v>4308</v>
      </c>
      <c r="B1230" t="s">
        <v>4309</v>
      </c>
    </row>
    <row r="1231" spans="1:2" x14ac:dyDescent="0.3">
      <c r="A1231" t="s">
        <v>1830</v>
      </c>
      <c r="B1231" t="s">
        <v>1831</v>
      </c>
    </row>
    <row r="1232" spans="1:2" x14ac:dyDescent="0.3">
      <c r="A1232" t="s">
        <v>1832</v>
      </c>
      <c r="B1232" t="s">
        <v>1833</v>
      </c>
    </row>
    <row r="1233" spans="1:2" x14ac:dyDescent="0.3">
      <c r="A1233" t="s">
        <v>1834</v>
      </c>
      <c r="B1233" t="s">
        <v>1833</v>
      </c>
    </row>
    <row r="1234" spans="1:2" x14ac:dyDescent="0.3">
      <c r="A1234" t="s">
        <v>1835</v>
      </c>
      <c r="B1234" t="s">
        <v>1833</v>
      </c>
    </row>
    <row r="1235" spans="1:2" x14ac:dyDescent="0.3">
      <c r="A1235" t="s">
        <v>1836</v>
      </c>
      <c r="B1235" t="s">
        <v>1837</v>
      </c>
    </row>
    <row r="1236" spans="1:2" x14ac:dyDescent="0.3">
      <c r="A1236" t="s">
        <v>1838</v>
      </c>
      <c r="B1236" t="s">
        <v>1839</v>
      </c>
    </row>
    <row r="1237" spans="1:2" x14ac:dyDescent="0.3">
      <c r="A1237" t="s">
        <v>4310</v>
      </c>
      <c r="B1237" t="s">
        <v>3768</v>
      </c>
    </row>
    <row r="1238" spans="1:2" x14ac:dyDescent="0.3">
      <c r="A1238" t="s">
        <v>4311</v>
      </c>
      <c r="B1238" t="s">
        <v>149</v>
      </c>
    </row>
    <row r="1239" spans="1:2" x14ac:dyDescent="0.3">
      <c r="A1239" t="s">
        <v>4312</v>
      </c>
      <c r="B1239" t="s">
        <v>151</v>
      </c>
    </row>
    <row r="1240" spans="1:2" x14ac:dyDescent="0.3">
      <c r="A1240" t="s">
        <v>1840</v>
      </c>
      <c r="B1240" t="s">
        <v>4313</v>
      </c>
    </row>
    <row r="1241" spans="1:2" x14ac:dyDescent="0.3">
      <c r="A1241" t="s">
        <v>1841</v>
      </c>
      <c r="B1241" t="s">
        <v>4314</v>
      </c>
    </row>
    <row r="1242" spans="1:2" x14ac:dyDescent="0.3">
      <c r="A1242" t="s">
        <v>1842</v>
      </c>
      <c r="B1242" t="s">
        <v>1843</v>
      </c>
    </row>
    <row r="1243" spans="1:2" x14ac:dyDescent="0.3">
      <c r="A1243" t="s">
        <v>1844</v>
      </c>
      <c r="B1243" t="s">
        <v>1845</v>
      </c>
    </row>
    <row r="1244" spans="1:2" x14ac:dyDescent="0.3">
      <c r="A1244" t="s">
        <v>1846</v>
      </c>
      <c r="B1244" t="s">
        <v>1847</v>
      </c>
    </row>
    <row r="1245" spans="1:2" x14ac:dyDescent="0.3">
      <c r="A1245" t="s">
        <v>1848</v>
      </c>
      <c r="B1245" t="s">
        <v>1849</v>
      </c>
    </row>
    <row r="1246" spans="1:2" x14ac:dyDescent="0.3">
      <c r="A1246" t="s">
        <v>1850</v>
      </c>
      <c r="B1246" t="s">
        <v>1851</v>
      </c>
    </row>
    <row r="1247" spans="1:2" x14ac:dyDescent="0.3">
      <c r="A1247" t="s">
        <v>1852</v>
      </c>
      <c r="B1247" t="s">
        <v>1853</v>
      </c>
    </row>
    <row r="1248" spans="1:2" x14ac:dyDescent="0.3">
      <c r="A1248" t="s">
        <v>1854</v>
      </c>
      <c r="B1248" t="s">
        <v>1855</v>
      </c>
    </row>
    <row r="1249" spans="1:2" x14ac:dyDescent="0.3">
      <c r="A1249" t="s">
        <v>1856</v>
      </c>
      <c r="B1249" t="s">
        <v>1857</v>
      </c>
    </row>
    <row r="1250" spans="1:2" x14ac:dyDescent="0.3">
      <c r="A1250" t="s">
        <v>1858</v>
      </c>
      <c r="B1250" t="s">
        <v>1859</v>
      </c>
    </row>
    <row r="1251" spans="1:2" x14ac:dyDescent="0.3">
      <c r="A1251" t="s">
        <v>1860</v>
      </c>
      <c r="B1251" t="s">
        <v>4315</v>
      </c>
    </row>
    <row r="1252" spans="1:2" x14ac:dyDescent="0.3">
      <c r="A1252" t="s">
        <v>1861</v>
      </c>
      <c r="B1252" t="s">
        <v>4315</v>
      </c>
    </row>
    <row r="1253" spans="1:2" x14ac:dyDescent="0.3">
      <c r="A1253" t="s">
        <v>1862</v>
      </c>
      <c r="B1253" t="s">
        <v>1863</v>
      </c>
    </row>
    <row r="1254" spans="1:2" x14ac:dyDescent="0.3">
      <c r="A1254" t="s">
        <v>1864</v>
      </c>
      <c r="B1254" t="s">
        <v>1865</v>
      </c>
    </row>
    <row r="1255" spans="1:2" x14ac:dyDescent="0.3">
      <c r="A1255" t="s">
        <v>1866</v>
      </c>
      <c r="B1255" t="s">
        <v>1867</v>
      </c>
    </row>
    <row r="1256" spans="1:2" x14ac:dyDescent="0.3">
      <c r="A1256" t="s">
        <v>1868</v>
      </c>
      <c r="B1256" t="s">
        <v>1869</v>
      </c>
    </row>
    <row r="1257" spans="1:2" x14ac:dyDescent="0.3">
      <c r="A1257" t="s">
        <v>1870</v>
      </c>
      <c r="B1257" t="s">
        <v>1871</v>
      </c>
    </row>
    <row r="1258" spans="1:2" x14ac:dyDescent="0.3">
      <c r="A1258" t="s">
        <v>1872</v>
      </c>
      <c r="B1258" t="s">
        <v>1873</v>
      </c>
    </row>
    <row r="1259" spans="1:2" x14ac:dyDescent="0.3">
      <c r="A1259" t="s">
        <v>1874</v>
      </c>
      <c r="B1259" t="s">
        <v>1875</v>
      </c>
    </row>
    <row r="1260" spans="1:2" x14ac:dyDescent="0.3">
      <c r="A1260" t="s">
        <v>1876</v>
      </c>
      <c r="B1260" t="s">
        <v>1877</v>
      </c>
    </row>
    <row r="1261" spans="1:2" x14ac:dyDescent="0.3">
      <c r="A1261" t="s">
        <v>1878</v>
      </c>
      <c r="B1261" t="s">
        <v>1879</v>
      </c>
    </row>
    <row r="1262" spans="1:2" x14ac:dyDescent="0.3">
      <c r="A1262" t="s">
        <v>1880</v>
      </c>
      <c r="B1262" t="s">
        <v>1881</v>
      </c>
    </row>
    <row r="1263" spans="1:2" x14ac:dyDescent="0.3">
      <c r="A1263" t="s">
        <v>1882</v>
      </c>
      <c r="B1263" t="s">
        <v>1883</v>
      </c>
    </row>
    <row r="1264" spans="1:2" x14ac:dyDescent="0.3">
      <c r="A1264" t="s">
        <v>1884</v>
      </c>
      <c r="B1264" t="s">
        <v>1885</v>
      </c>
    </row>
    <row r="1265" spans="1:2" x14ac:dyDescent="0.3">
      <c r="A1265" t="s">
        <v>1886</v>
      </c>
      <c r="B1265" t="s">
        <v>1887</v>
      </c>
    </row>
    <row r="1266" spans="1:2" x14ac:dyDescent="0.3">
      <c r="A1266" t="s">
        <v>1888</v>
      </c>
      <c r="B1266" t="s">
        <v>1889</v>
      </c>
    </row>
    <row r="1267" spans="1:2" x14ac:dyDescent="0.3">
      <c r="A1267" t="s">
        <v>1890</v>
      </c>
      <c r="B1267" t="s">
        <v>1891</v>
      </c>
    </row>
    <row r="1268" spans="1:2" x14ac:dyDescent="0.3">
      <c r="A1268" t="s">
        <v>1892</v>
      </c>
      <c r="B1268" t="s">
        <v>1893</v>
      </c>
    </row>
    <row r="1269" spans="1:2" x14ac:dyDescent="0.3">
      <c r="A1269" t="s">
        <v>1894</v>
      </c>
      <c r="B1269" t="s">
        <v>1895</v>
      </c>
    </row>
    <row r="1270" spans="1:2" x14ac:dyDescent="0.3">
      <c r="A1270" t="s">
        <v>1896</v>
      </c>
      <c r="B1270" t="s">
        <v>1897</v>
      </c>
    </row>
    <row r="1271" spans="1:2" x14ac:dyDescent="0.3">
      <c r="A1271" t="s">
        <v>1898</v>
      </c>
      <c r="B1271" t="s">
        <v>4316</v>
      </c>
    </row>
    <row r="1272" spans="1:2" x14ac:dyDescent="0.3">
      <c r="A1272" t="s">
        <v>1899</v>
      </c>
      <c r="B1272" t="s">
        <v>1900</v>
      </c>
    </row>
    <row r="1273" spans="1:2" x14ac:dyDescent="0.3">
      <c r="A1273" t="s">
        <v>1901</v>
      </c>
      <c r="B1273" t="s">
        <v>4317</v>
      </c>
    </row>
    <row r="1274" spans="1:2" x14ac:dyDescent="0.3">
      <c r="A1274" t="s">
        <v>1902</v>
      </c>
      <c r="B1274" t="s">
        <v>1903</v>
      </c>
    </row>
    <row r="1275" spans="1:2" x14ac:dyDescent="0.3">
      <c r="A1275" t="s">
        <v>1904</v>
      </c>
      <c r="B1275" t="s">
        <v>1905</v>
      </c>
    </row>
    <row r="1276" spans="1:2" x14ac:dyDescent="0.3">
      <c r="A1276" t="s">
        <v>1906</v>
      </c>
      <c r="B1276" t="s">
        <v>1907</v>
      </c>
    </row>
    <row r="1277" spans="1:2" x14ac:dyDescent="0.3">
      <c r="A1277" t="s">
        <v>1908</v>
      </c>
      <c r="B1277" t="s">
        <v>1909</v>
      </c>
    </row>
    <row r="1278" spans="1:2" x14ac:dyDescent="0.3">
      <c r="A1278" t="s">
        <v>1910</v>
      </c>
      <c r="B1278" t="s">
        <v>1911</v>
      </c>
    </row>
    <row r="1279" spans="1:2" x14ac:dyDescent="0.3">
      <c r="A1279" t="s">
        <v>1912</v>
      </c>
      <c r="B1279" t="s">
        <v>1913</v>
      </c>
    </row>
    <row r="1280" spans="1:2" x14ac:dyDescent="0.3">
      <c r="A1280" t="s">
        <v>1914</v>
      </c>
      <c r="B1280" t="s">
        <v>1915</v>
      </c>
    </row>
    <row r="1281" spans="1:2" x14ac:dyDescent="0.3">
      <c r="A1281" t="s">
        <v>1916</v>
      </c>
      <c r="B1281" t="s">
        <v>1917</v>
      </c>
    </row>
    <row r="1282" spans="1:2" x14ac:dyDescent="0.3">
      <c r="A1282" t="s">
        <v>1918</v>
      </c>
      <c r="B1282" t="s">
        <v>1919</v>
      </c>
    </row>
    <row r="1283" spans="1:2" x14ac:dyDescent="0.3">
      <c r="A1283" t="s">
        <v>1920</v>
      </c>
      <c r="B1283" t="s">
        <v>1921</v>
      </c>
    </row>
    <row r="1284" spans="1:2" x14ac:dyDescent="0.3">
      <c r="A1284" t="s">
        <v>1922</v>
      </c>
      <c r="B1284" t="s">
        <v>1923</v>
      </c>
    </row>
    <row r="1285" spans="1:2" x14ac:dyDescent="0.3">
      <c r="A1285" t="s">
        <v>1924</v>
      </c>
      <c r="B1285" t="s">
        <v>1925</v>
      </c>
    </row>
    <row r="1286" spans="1:2" x14ac:dyDescent="0.3">
      <c r="A1286" t="s">
        <v>1926</v>
      </c>
      <c r="B1286" t="s">
        <v>1927</v>
      </c>
    </row>
    <row r="1287" spans="1:2" x14ac:dyDescent="0.3">
      <c r="A1287" t="s">
        <v>1928</v>
      </c>
      <c r="B1287" t="s">
        <v>1929</v>
      </c>
    </row>
    <row r="1288" spans="1:2" x14ac:dyDescent="0.3">
      <c r="A1288" t="s">
        <v>1930</v>
      </c>
      <c r="B1288" t="s">
        <v>1931</v>
      </c>
    </row>
    <row r="1289" spans="1:2" x14ac:dyDescent="0.3">
      <c r="A1289" t="s">
        <v>1932</v>
      </c>
      <c r="B1289" t="s">
        <v>1933</v>
      </c>
    </row>
    <row r="1290" spans="1:2" x14ac:dyDescent="0.3">
      <c r="A1290" t="s">
        <v>1934</v>
      </c>
      <c r="B1290" t="s">
        <v>1935</v>
      </c>
    </row>
    <row r="1291" spans="1:2" x14ac:dyDescent="0.3">
      <c r="A1291" t="s">
        <v>1936</v>
      </c>
      <c r="B1291" t="s">
        <v>1937</v>
      </c>
    </row>
    <row r="1292" spans="1:2" x14ac:dyDescent="0.3">
      <c r="A1292" t="s">
        <v>1938</v>
      </c>
      <c r="B1292" t="s">
        <v>1939</v>
      </c>
    </row>
    <row r="1293" spans="1:2" x14ac:dyDescent="0.3">
      <c r="A1293" t="s">
        <v>1940</v>
      </c>
      <c r="B1293" t="s">
        <v>1941</v>
      </c>
    </row>
    <row r="1294" spans="1:2" x14ac:dyDescent="0.3">
      <c r="A1294" t="s">
        <v>1942</v>
      </c>
      <c r="B1294" t="s">
        <v>1943</v>
      </c>
    </row>
    <row r="1295" spans="1:2" x14ac:dyDescent="0.3">
      <c r="A1295" t="s">
        <v>1944</v>
      </c>
      <c r="B1295" t="s">
        <v>1945</v>
      </c>
    </row>
    <row r="1296" spans="1:2" x14ac:dyDescent="0.3">
      <c r="A1296" t="s">
        <v>1946</v>
      </c>
      <c r="B1296" t="s">
        <v>1947</v>
      </c>
    </row>
    <row r="1297" spans="1:2" x14ac:dyDescent="0.3">
      <c r="A1297" t="s">
        <v>1948</v>
      </c>
      <c r="B1297" t="s">
        <v>1949</v>
      </c>
    </row>
    <row r="1298" spans="1:2" x14ac:dyDescent="0.3">
      <c r="A1298" t="s">
        <v>1950</v>
      </c>
      <c r="B1298" t="s">
        <v>1951</v>
      </c>
    </row>
    <row r="1299" spans="1:2" x14ac:dyDescent="0.3">
      <c r="A1299" t="s">
        <v>1952</v>
      </c>
      <c r="B1299" t="s">
        <v>1953</v>
      </c>
    </row>
    <row r="1300" spans="1:2" x14ac:dyDescent="0.3">
      <c r="A1300" t="s">
        <v>1954</v>
      </c>
      <c r="B1300" t="s">
        <v>1955</v>
      </c>
    </row>
    <row r="1301" spans="1:2" x14ac:dyDescent="0.3">
      <c r="A1301" t="s">
        <v>1956</v>
      </c>
      <c r="B1301" t="s">
        <v>1957</v>
      </c>
    </row>
    <row r="1302" spans="1:2" x14ac:dyDescent="0.3">
      <c r="A1302" t="s">
        <v>1958</v>
      </c>
      <c r="B1302" t="s">
        <v>4318</v>
      </c>
    </row>
    <row r="1303" spans="1:2" x14ac:dyDescent="0.3">
      <c r="A1303" t="s">
        <v>1959</v>
      </c>
      <c r="B1303" t="s">
        <v>1960</v>
      </c>
    </row>
    <row r="1304" spans="1:2" x14ac:dyDescent="0.3">
      <c r="A1304" t="s">
        <v>1961</v>
      </c>
      <c r="B1304" t="s">
        <v>1962</v>
      </c>
    </row>
    <row r="1305" spans="1:2" x14ac:dyDescent="0.3">
      <c r="A1305" t="s">
        <v>1963</v>
      </c>
      <c r="B1305" t="s">
        <v>1964</v>
      </c>
    </row>
    <row r="1306" spans="1:2" x14ac:dyDescent="0.3">
      <c r="A1306" t="s">
        <v>1965</v>
      </c>
      <c r="B1306" t="s">
        <v>1966</v>
      </c>
    </row>
    <row r="1307" spans="1:2" x14ac:dyDescent="0.3">
      <c r="A1307" t="s">
        <v>1967</v>
      </c>
      <c r="B1307" t="s">
        <v>1968</v>
      </c>
    </row>
    <row r="1308" spans="1:2" x14ac:dyDescent="0.3">
      <c r="A1308" t="s">
        <v>1969</v>
      </c>
      <c r="B1308" t="s">
        <v>1970</v>
      </c>
    </row>
    <row r="1309" spans="1:2" x14ac:dyDescent="0.3">
      <c r="A1309" t="s">
        <v>1971</v>
      </c>
      <c r="B1309" t="s">
        <v>1972</v>
      </c>
    </row>
    <row r="1310" spans="1:2" x14ac:dyDescent="0.3">
      <c r="A1310" t="s">
        <v>1973</v>
      </c>
      <c r="B1310" t="s">
        <v>1974</v>
      </c>
    </row>
    <row r="1311" spans="1:2" x14ac:dyDescent="0.3">
      <c r="A1311" t="s">
        <v>1975</v>
      </c>
      <c r="B1311" t="s">
        <v>1976</v>
      </c>
    </row>
    <row r="1312" spans="1:2" x14ac:dyDescent="0.3">
      <c r="A1312" t="s">
        <v>1977</v>
      </c>
      <c r="B1312" t="s">
        <v>1978</v>
      </c>
    </row>
    <row r="1313" spans="1:2" x14ac:dyDescent="0.3">
      <c r="A1313" t="s">
        <v>1979</v>
      </c>
      <c r="B1313" t="s">
        <v>1980</v>
      </c>
    </row>
    <row r="1314" spans="1:2" x14ac:dyDescent="0.3">
      <c r="A1314" t="s">
        <v>4319</v>
      </c>
      <c r="B1314" t="s">
        <v>1981</v>
      </c>
    </row>
    <row r="1315" spans="1:2" x14ac:dyDescent="0.3">
      <c r="A1315" t="s">
        <v>4320</v>
      </c>
      <c r="B1315" t="s">
        <v>1982</v>
      </c>
    </row>
    <row r="1316" spans="1:2" x14ac:dyDescent="0.3">
      <c r="A1316" t="s">
        <v>4321</v>
      </c>
      <c r="B1316" t="s">
        <v>1983</v>
      </c>
    </row>
    <row r="1317" spans="1:2" x14ac:dyDescent="0.3">
      <c r="A1317" t="s">
        <v>4322</v>
      </c>
      <c r="B1317" t="s">
        <v>1984</v>
      </c>
    </row>
    <row r="1318" spans="1:2" x14ac:dyDescent="0.3">
      <c r="A1318" t="s">
        <v>4323</v>
      </c>
      <c r="B1318" t="s">
        <v>4324</v>
      </c>
    </row>
    <row r="1319" spans="1:2" x14ac:dyDescent="0.3">
      <c r="A1319" t="s">
        <v>1985</v>
      </c>
      <c r="B1319" t="s">
        <v>2498</v>
      </c>
    </row>
    <row r="1320" spans="1:2" x14ac:dyDescent="0.3">
      <c r="A1320" t="s">
        <v>1986</v>
      </c>
      <c r="B1320" t="s">
        <v>1987</v>
      </c>
    </row>
    <row r="1321" spans="1:2" x14ac:dyDescent="0.3">
      <c r="A1321" t="s">
        <v>1988</v>
      </c>
      <c r="B1321" t="s">
        <v>1989</v>
      </c>
    </row>
    <row r="1322" spans="1:2" x14ac:dyDescent="0.3">
      <c r="A1322" t="s">
        <v>1990</v>
      </c>
      <c r="B1322" t="s">
        <v>1991</v>
      </c>
    </row>
    <row r="1323" spans="1:2" x14ac:dyDescent="0.3">
      <c r="A1323" t="s">
        <v>1992</v>
      </c>
      <c r="B1323" t="s">
        <v>1993</v>
      </c>
    </row>
    <row r="1324" spans="1:2" x14ac:dyDescent="0.3">
      <c r="A1324" t="s">
        <v>1994</v>
      </c>
      <c r="B1324" t="s">
        <v>1995</v>
      </c>
    </row>
    <row r="1325" spans="1:2" x14ac:dyDescent="0.3">
      <c r="A1325" t="s">
        <v>1996</v>
      </c>
      <c r="B1325" t="s">
        <v>1997</v>
      </c>
    </row>
    <row r="1326" spans="1:2" x14ac:dyDescent="0.3">
      <c r="A1326" t="s">
        <v>1998</v>
      </c>
      <c r="B1326" t="s">
        <v>1999</v>
      </c>
    </row>
    <row r="1327" spans="1:2" x14ac:dyDescent="0.3">
      <c r="A1327" t="s">
        <v>2000</v>
      </c>
      <c r="B1327" t="s">
        <v>2001</v>
      </c>
    </row>
    <row r="1328" spans="1:2" x14ac:dyDescent="0.3">
      <c r="A1328" t="s">
        <v>2002</v>
      </c>
      <c r="B1328" t="s">
        <v>2003</v>
      </c>
    </row>
    <row r="1329" spans="1:2" x14ac:dyDescent="0.3">
      <c r="A1329" t="s">
        <v>2004</v>
      </c>
      <c r="B1329" t="s">
        <v>2005</v>
      </c>
    </row>
    <row r="1330" spans="1:2" x14ac:dyDescent="0.3">
      <c r="A1330" t="s">
        <v>2006</v>
      </c>
      <c r="B1330" t="s">
        <v>2007</v>
      </c>
    </row>
    <row r="1331" spans="1:2" x14ac:dyDescent="0.3">
      <c r="A1331" t="s">
        <v>2008</v>
      </c>
      <c r="B1331" t="s">
        <v>2009</v>
      </c>
    </row>
    <row r="1332" spans="1:2" x14ac:dyDescent="0.3">
      <c r="A1332" t="s">
        <v>2010</v>
      </c>
      <c r="B1332" t="s">
        <v>2011</v>
      </c>
    </row>
    <row r="1333" spans="1:2" x14ac:dyDescent="0.3">
      <c r="A1333" t="s">
        <v>2012</v>
      </c>
      <c r="B1333" t="s">
        <v>2013</v>
      </c>
    </row>
    <row r="1334" spans="1:2" x14ac:dyDescent="0.3">
      <c r="A1334" t="s">
        <v>2014</v>
      </c>
      <c r="B1334" t="s">
        <v>2015</v>
      </c>
    </row>
    <row r="1335" spans="1:2" x14ac:dyDescent="0.3">
      <c r="A1335" t="s">
        <v>2016</v>
      </c>
      <c r="B1335" t="s">
        <v>2017</v>
      </c>
    </row>
    <row r="1336" spans="1:2" x14ac:dyDescent="0.3">
      <c r="A1336" t="s">
        <v>2018</v>
      </c>
      <c r="B1336" t="s">
        <v>2019</v>
      </c>
    </row>
    <row r="1337" spans="1:2" x14ac:dyDescent="0.3">
      <c r="A1337" t="s">
        <v>2020</v>
      </c>
      <c r="B1337" t="s">
        <v>2021</v>
      </c>
    </row>
    <row r="1338" spans="1:2" x14ac:dyDescent="0.3">
      <c r="A1338" t="s">
        <v>2022</v>
      </c>
      <c r="B1338" t="s">
        <v>2023</v>
      </c>
    </row>
    <row r="1339" spans="1:2" x14ac:dyDescent="0.3">
      <c r="A1339" t="s">
        <v>2024</v>
      </c>
      <c r="B1339" t="s">
        <v>2025</v>
      </c>
    </row>
    <row r="1340" spans="1:2" x14ac:dyDescent="0.3">
      <c r="A1340" t="s">
        <v>2026</v>
      </c>
      <c r="B1340" t="s">
        <v>4325</v>
      </c>
    </row>
    <row r="1341" spans="1:2" x14ac:dyDescent="0.3">
      <c r="A1341" t="s">
        <v>2027</v>
      </c>
      <c r="B1341" t="s">
        <v>2028</v>
      </c>
    </row>
    <row r="1342" spans="1:2" x14ac:dyDescent="0.3">
      <c r="A1342" t="s">
        <v>2029</v>
      </c>
      <c r="B1342" t="s">
        <v>2030</v>
      </c>
    </row>
    <row r="1343" spans="1:2" x14ac:dyDescent="0.3">
      <c r="A1343" t="s">
        <v>2031</v>
      </c>
      <c r="B1343" t="s">
        <v>2032</v>
      </c>
    </row>
    <row r="1344" spans="1:2" x14ac:dyDescent="0.3">
      <c r="A1344" t="s">
        <v>2033</v>
      </c>
      <c r="B1344" t="s">
        <v>2034</v>
      </c>
    </row>
    <row r="1345" spans="1:2" x14ac:dyDescent="0.3">
      <c r="A1345" t="s">
        <v>2035</v>
      </c>
      <c r="B1345" t="s">
        <v>2036</v>
      </c>
    </row>
    <row r="1346" spans="1:2" x14ac:dyDescent="0.3">
      <c r="A1346" t="s">
        <v>2037</v>
      </c>
      <c r="B1346" t="s">
        <v>2038</v>
      </c>
    </row>
    <row r="1347" spans="1:2" x14ac:dyDescent="0.3">
      <c r="A1347" t="s">
        <v>2039</v>
      </c>
      <c r="B1347" t="s">
        <v>4326</v>
      </c>
    </row>
    <row r="1348" spans="1:2" x14ac:dyDescent="0.3">
      <c r="A1348" t="s">
        <v>2040</v>
      </c>
      <c r="B1348" t="s">
        <v>2041</v>
      </c>
    </row>
    <row r="1349" spans="1:2" x14ac:dyDescent="0.3">
      <c r="A1349" t="s">
        <v>2042</v>
      </c>
      <c r="B1349" t="s">
        <v>2043</v>
      </c>
    </row>
    <row r="1350" spans="1:2" x14ac:dyDescent="0.3">
      <c r="A1350" t="s">
        <v>2044</v>
      </c>
      <c r="B1350" t="s">
        <v>2045</v>
      </c>
    </row>
    <row r="1351" spans="1:2" x14ac:dyDescent="0.3">
      <c r="A1351" t="s">
        <v>2046</v>
      </c>
      <c r="B1351" t="s">
        <v>2047</v>
      </c>
    </row>
    <row r="1352" spans="1:2" x14ac:dyDescent="0.3">
      <c r="A1352" t="s">
        <v>2048</v>
      </c>
      <c r="B1352" t="s">
        <v>2049</v>
      </c>
    </row>
    <row r="1353" spans="1:2" x14ac:dyDescent="0.3">
      <c r="A1353" t="s">
        <v>2050</v>
      </c>
      <c r="B1353" t="s">
        <v>2051</v>
      </c>
    </row>
    <row r="1354" spans="1:2" x14ac:dyDescent="0.3">
      <c r="A1354" t="s">
        <v>2052</v>
      </c>
      <c r="B1354" t="s">
        <v>2053</v>
      </c>
    </row>
    <row r="1355" spans="1:2" x14ac:dyDescent="0.3">
      <c r="A1355" t="s">
        <v>2054</v>
      </c>
      <c r="B1355" t="s">
        <v>2055</v>
      </c>
    </row>
    <row r="1356" spans="1:2" x14ac:dyDescent="0.3">
      <c r="A1356" t="s">
        <v>2056</v>
      </c>
      <c r="B1356" t="s">
        <v>2057</v>
      </c>
    </row>
    <row r="1357" spans="1:2" x14ac:dyDescent="0.3">
      <c r="A1357" t="s">
        <v>2058</v>
      </c>
      <c r="B1357" t="s">
        <v>2059</v>
      </c>
    </row>
    <row r="1358" spans="1:2" x14ac:dyDescent="0.3">
      <c r="A1358" t="s">
        <v>2060</v>
      </c>
      <c r="B1358" t="s">
        <v>2061</v>
      </c>
    </row>
    <row r="1359" spans="1:2" x14ac:dyDescent="0.3">
      <c r="A1359" t="s">
        <v>2062</v>
      </c>
      <c r="B1359" t="s">
        <v>2063</v>
      </c>
    </row>
    <row r="1360" spans="1:2" x14ac:dyDescent="0.3">
      <c r="A1360" t="s">
        <v>2064</v>
      </c>
      <c r="B1360" t="s">
        <v>2065</v>
      </c>
    </row>
    <row r="1361" spans="1:2" x14ac:dyDescent="0.3">
      <c r="A1361" t="s">
        <v>2066</v>
      </c>
      <c r="B1361" t="s">
        <v>2067</v>
      </c>
    </row>
    <row r="1362" spans="1:2" x14ac:dyDescent="0.3">
      <c r="A1362" t="s">
        <v>2068</v>
      </c>
      <c r="B1362" t="s">
        <v>2069</v>
      </c>
    </row>
    <row r="1363" spans="1:2" x14ac:dyDescent="0.3">
      <c r="A1363" t="s">
        <v>2070</v>
      </c>
      <c r="B1363" t="s">
        <v>2071</v>
      </c>
    </row>
    <row r="1364" spans="1:2" x14ac:dyDescent="0.3">
      <c r="A1364" t="s">
        <v>2072</v>
      </c>
      <c r="B1364" t="s">
        <v>2073</v>
      </c>
    </row>
    <row r="1365" spans="1:2" x14ac:dyDescent="0.3">
      <c r="A1365" t="s">
        <v>2074</v>
      </c>
      <c r="B1365" t="s">
        <v>2075</v>
      </c>
    </row>
    <row r="1366" spans="1:2" x14ac:dyDescent="0.3">
      <c r="A1366" t="s">
        <v>2076</v>
      </c>
      <c r="B1366" t="s">
        <v>2077</v>
      </c>
    </row>
    <row r="1367" spans="1:2" x14ac:dyDescent="0.3">
      <c r="A1367" t="s">
        <v>2078</v>
      </c>
      <c r="B1367" t="s">
        <v>2079</v>
      </c>
    </row>
    <row r="1368" spans="1:2" x14ac:dyDescent="0.3">
      <c r="A1368" t="s">
        <v>2080</v>
      </c>
      <c r="B1368" t="s">
        <v>2081</v>
      </c>
    </row>
    <row r="1369" spans="1:2" x14ac:dyDescent="0.3">
      <c r="A1369" t="s">
        <v>2082</v>
      </c>
      <c r="B1369" t="s">
        <v>2083</v>
      </c>
    </row>
    <row r="1370" spans="1:2" x14ac:dyDescent="0.3">
      <c r="A1370" t="s">
        <v>2084</v>
      </c>
      <c r="B1370" t="s">
        <v>2085</v>
      </c>
    </row>
    <row r="1371" spans="1:2" x14ac:dyDescent="0.3">
      <c r="A1371" t="s">
        <v>2086</v>
      </c>
      <c r="B1371" t="s">
        <v>2087</v>
      </c>
    </row>
    <row r="1372" spans="1:2" x14ac:dyDescent="0.3">
      <c r="A1372" t="s">
        <v>2088</v>
      </c>
      <c r="B1372" t="s">
        <v>2089</v>
      </c>
    </row>
    <row r="1373" spans="1:2" x14ac:dyDescent="0.3">
      <c r="A1373" t="s">
        <v>2090</v>
      </c>
      <c r="B1373" t="s">
        <v>2091</v>
      </c>
    </row>
    <row r="1374" spans="1:2" x14ac:dyDescent="0.3">
      <c r="A1374" t="s">
        <v>2092</v>
      </c>
      <c r="B1374" t="s">
        <v>3768</v>
      </c>
    </row>
    <row r="1375" spans="1:2" x14ac:dyDescent="0.3">
      <c r="A1375" t="s">
        <v>2093</v>
      </c>
      <c r="B1375" t="s">
        <v>149</v>
      </c>
    </row>
    <row r="1376" spans="1:2" x14ac:dyDescent="0.3">
      <c r="A1376" t="s">
        <v>2094</v>
      </c>
      <c r="B1376" t="s">
        <v>151</v>
      </c>
    </row>
    <row r="1377" spans="1:2" x14ac:dyDescent="0.3">
      <c r="A1377" t="s">
        <v>2095</v>
      </c>
      <c r="B1377" t="s">
        <v>2096</v>
      </c>
    </row>
    <row r="1378" spans="1:2" x14ac:dyDescent="0.3">
      <c r="A1378" t="s">
        <v>4327</v>
      </c>
      <c r="B1378" t="s">
        <v>4328</v>
      </c>
    </row>
    <row r="1379" spans="1:2" x14ac:dyDescent="0.3">
      <c r="A1379" t="s">
        <v>4329</v>
      </c>
      <c r="B1379" t="s">
        <v>4330</v>
      </c>
    </row>
    <row r="1380" spans="1:2" x14ac:dyDescent="0.3">
      <c r="A1380" t="s">
        <v>4331</v>
      </c>
      <c r="B1380" t="s">
        <v>4332</v>
      </c>
    </row>
    <row r="1381" spans="1:2" x14ac:dyDescent="0.3">
      <c r="A1381" t="s">
        <v>4333</v>
      </c>
      <c r="B1381" t="s">
        <v>4334</v>
      </c>
    </row>
    <row r="1382" spans="1:2" x14ac:dyDescent="0.3">
      <c r="A1382" t="s">
        <v>4335</v>
      </c>
      <c r="B1382" t="s">
        <v>4336</v>
      </c>
    </row>
    <row r="1383" spans="1:2" x14ac:dyDescent="0.3">
      <c r="A1383" t="s">
        <v>4337</v>
      </c>
      <c r="B1383" t="s">
        <v>4338</v>
      </c>
    </row>
    <row r="1384" spans="1:2" x14ac:dyDescent="0.3">
      <c r="A1384" t="s">
        <v>4339</v>
      </c>
      <c r="B1384" t="s">
        <v>4340</v>
      </c>
    </row>
    <row r="1385" spans="1:2" x14ac:dyDescent="0.3">
      <c r="A1385" t="s">
        <v>4341</v>
      </c>
      <c r="B1385" t="s">
        <v>4342</v>
      </c>
    </row>
    <row r="1386" spans="1:2" x14ac:dyDescent="0.3">
      <c r="A1386" t="s">
        <v>4343</v>
      </c>
      <c r="B1386" t="s">
        <v>4344</v>
      </c>
    </row>
    <row r="1387" spans="1:2" x14ac:dyDescent="0.3">
      <c r="A1387" t="s">
        <v>4345</v>
      </c>
      <c r="B1387" t="s">
        <v>4346</v>
      </c>
    </row>
    <row r="1388" spans="1:2" x14ac:dyDescent="0.3">
      <c r="A1388" t="s">
        <v>4347</v>
      </c>
      <c r="B1388" t="s">
        <v>4348</v>
      </c>
    </row>
    <row r="1389" spans="1:2" x14ac:dyDescent="0.3">
      <c r="A1389" t="s">
        <v>4349</v>
      </c>
      <c r="B1389" t="s">
        <v>4350</v>
      </c>
    </row>
    <row r="1390" spans="1:2" x14ac:dyDescent="0.3">
      <c r="A1390" t="s">
        <v>2097</v>
      </c>
      <c r="B1390" t="s">
        <v>2098</v>
      </c>
    </row>
    <row r="1391" spans="1:2" x14ac:dyDescent="0.3">
      <c r="A1391" t="s">
        <v>2099</v>
      </c>
      <c r="B1391" t="s">
        <v>2100</v>
      </c>
    </row>
    <row r="1392" spans="1:2" x14ac:dyDescent="0.3">
      <c r="A1392" t="s">
        <v>2101</v>
      </c>
      <c r="B1392" t="s">
        <v>2102</v>
      </c>
    </row>
    <row r="1393" spans="1:2" x14ac:dyDescent="0.3">
      <c r="A1393" t="s">
        <v>2103</v>
      </c>
      <c r="B1393" t="s">
        <v>2104</v>
      </c>
    </row>
    <row r="1394" spans="1:2" x14ac:dyDescent="0.3">
      <c r="A1394" t="s">
        <v>4351</v>
      </c>
      <c r="B1394" t="s">
        <v>4352</v>
      </c>
    </row>
    <row r="1395" spans="1:2" x14ac:dyDescent="0.3">
      <c r="A1395" t="s">
        <v>2105</v>
      </c>
      <c r="B1395" t="s">
        <v>2106</v>
      </c>
    </row>
    <row r="1396" spans="1:2" x14ac:dyDescent="0.3">
      <c r="A1396" t="s">
        <v>2107</v>
      </c>
      <c r="B1396" t="s">
        <v>2108</v>
      </c>
    </row>
    <row r="1397" spans="1:2" x14ac:dyDescent="0.3">
      <c r="A1397" t="s">
        <v>2109</v>
      </c>
      <c r="B1397" t="s">
        <v>2108</v>
      </c>
    </row>
    <row r="1398" spans="1:2" x14ac:dyDescent="0.3">
      <c r="A1398" t="s">
        <v>2110</v>
      </c>
      <c r="B1398" t="s">
        <v>2108</v>
      </c>
    </row>
    <row r="1399" spans="1:2" x14ac:dyDescent="0.3">
      <c r="A1399" t="s">
        <v>2111</v>
      </c>
      <c r="B1399" t="s">
        <v>2108</v>
      </c>
    </row>
    <row r="1400" spans="1:2" x14ac:dyDescent="0.3">
      <c r="A1400" t="s">
        <v>4353</v>
      </c>
      <c r="B1400" t="s">
        <v>3768</v>
      </c>
    </row>
    <row r="1401" spans="1:2" x14ac:dyDescent="0.3">
      <c r="A1401" t="s">
        <v>4354</v>
      </c>
      <c r="B1401" t="s">
        <v>149</v>
      </c>
    </row>
    <row r="1402" spans="1:2" x14ac:dyDescent="0.3">
      <c r="A1402" t="s">
        <v>4355</v>
      </c>
      <c r="B1402" t="s">
        <v>151</v>
      </c>
    </row>
    <row r="1403" spans="1:2" x14ac:dyDescent="0.3">
      <c r="A1403" t="s">
        <v>2112</v>
      </c>
      <c r="B1403" t="s">
        <v>2113</v>
      </c>
    </row>
    <row r="1404" spans="1:2" x14ac:dyDescent="0.3">
      <c r="A1404" t="s">
        <v>2114</v>
      </c>
      <c r="B1404" t="s">
        <v>2116</v>
      </c>
    </row>
    <row r="1405" spans="1:2" x14ac:dyDescent="0.3">
      <c r="A1405" t="s">
        <v>2115</v>
      </c>
      <c r="B1405" t="s">
        <v>2116</v>
      </c>
    </row>
    <row r="1406" spans="1:2" x14ac:dyDescent="0.3">
      <c r="A1406" t="s">
        <v>4356</v>
      </c>
      <c r="B1406" t="s">
        <v>4357</v>
      </c>
    </row>
    <row r="1407" spans="1:2" x14ac:dyDescent="0.3">
      <c r="A1407" t="s">
        <v>4358</v>
      </c>
      <c r="B1407" t="s">
        <v>2126</v>
      </c>
    </row>
    <row r="1408" spans="1:2" x14ac:dyDescent="0.3">
      <c r="A1408" t="s">
        <v>4359</v>
      </c>
      <c r="B1408" t="s">
        <v>4360</v>
      </c>
    </row>
    <row r="1409" spans="1:2" x14ac:dyDescent="0.3">
      <c r="A1409" t="s">
        <v>4361</v>
      </c>
      <c r="B1409" t="s">
        <v>2117</v>
      </c>
    </row>
    <row r="1410" spans="1:2" x14ac:dyDescent="0.3">
      <c r="A1410" t="s">
        <v>4362</v>
      </c>
      <c r="B1410" t="s">
        <v>2118</v>
      </c>
    </row>
    <row r="1411" spans="1:2" x14ac:dyDescent="0.3">
      <c r="A1411" t="s">
        <v>4363</v>
      </c>
      <c r="B1411" t="s">
        <v>2119</v>
      </c>
    </row>
    <row r="1412" spans="1:2" x14ac:dyDescent="0.3">
      <c r="A1412" t="s">
        <v>4364</v>
      </c>
      <c r="B1412" t="s">
        <v>2120</v>
      </c>
    </row>
    <row r="1413" spans="1:2" x14ac:dyDescent="0.3">
      <c r="A1413" t="s">
        <v>4365</v>
      </c>
      <c r="B1413" t="s">
        <v>2121</v>
      </c>
    </row>
    <row r="1414" spans="1:2" x14ac:dyDescent="0.3">
      <c r="A1414" t="s">
        <v>4366</v>
      </c>
      <c r="B1414" t="s">
        <v>2122</v>
      </c>
    </row>
    <row r="1415" spans="1:2" x14ac:dyDescent="0.3">
      <c r="A1415" t="s">
        <v>4367</v>
      </c>
      <c r="B1415" t="s">
        <v>2123</v>
      </c>
    </row>
    <row r="1416" spans="1:2" x14ac:dyDescent="0.3">
      <c r="A1416" t="s">
        <v>4368</v>
      </c>
      <c r="B1416" t="s">
        <v>2124</v>
      </c>
    </row>
    <row r="1417" spans="1:2" x14ac:dyDescent="0.3">
      <c r="A1417" t="s">
        <v>4369</v>
      </c>
      <c r="B1417" t="s">
        <v>2125</v>
      </c>
    </row>
    <row r="1418" spans="1:2" x14ac:dyDescent="0.3">
      <c r="A1418" t="s">
        <v>2127</v>
      </c>
      <c r="B1418" t="s">
        <v>3768</v>
      </c>
    </row>
    <row r="1419" spans="1:2" x14ac:dyDescent="0.3">
      <c r="A1419" t="s">
        <v>2128</v>
      </c>
      <c r="B1419" t="s">
        <v>149</v>
      </c>
    </row>
    <row r="1420" spans="1:2" x14ac:dyDescent="0.3">
      <c r="A1420" t="s">
        <v>2129</v>
      </c>
      <c r="B1420" t="s">
        <v>151</v>
      </c>
    </row>
    <row r="1421" spans="1:2" x14ac:dyDescent="0.3">
      <c r="A1421" t="s">
        <v>2130</v>
      </c>
      <c r="B1421" t="s">
        <v>2133</v>
      </c>
    </row>
    <row r="1422" spans="1:2" x14ac:dyDescent="0.3">
      <c r="A1422" t="s">
        <v>2131</v>
      </c>
      <c r="B1422" t="s">
        <v>2133</v>
      </c>
    </row>
    <row r="1423" spans="1:2" x14ac:dyDescent="0.3">
      <c r="A1423" t="s">
        <v>2132</v>
      </c>
      <c r="B1423" t="s">
        <v>2133</v>
      </c>
    </row>
    <row r="1424" spans="1:2" x14ac:dyDescent="0.3">
      <c r="A1424" t="s">
        <v>2134</v>
      </c>
      <c r="B1424" t="s">
        <v>2133</v>
      </c>
    </row>
    <row r="1425" spans="1:2" x14ac:dyDescent="0.3">
      <c r="A1425" t="s">
        <v>2135</v>
      </c>
      <c r="B1425" t="s">
        <v>3768</v>
      </c>
    </row>
    <row r="1426" spans="1:2" x14ac:dyDescent="0.3">
      <c r="A1426" t="s">
        <v>2136</v>
      </c>
      <c r="B1426" t="s">
        <v>149</v>
      </c>
    </row>
    <row r="1427" spans="1:2" x14ac:dyDescent="0.3">
      <c r="A1427" t="s">
        <v>2137</v>
      </c>
      <c r="B1427" t="s">
        <v>151</v>
      </c>
    </row>
    <row r="1428" spans="1:2" x14ac:dyDescent="0.3">
      <c r="A1428" t="s">
        <v>2138</v>
      </c>
      <c r="B1428" t="s">
        <v>2141</v>
      </c>
    </row>
    <row r="1429" spans="1:2" x14ac:dyDescent="0.3">
      <c r="A1429" t="s">
        <v>2139</v>
      </c>
      <c r="B1429" t="s">
        <v>2141</v>
      </c>
    </row>
    <row r="1430" spans="1:2" x14ac:dyDescent="0.3">
      <c r="A1430" t="s">
        <v>2140</v>
      </c>
      <c r="B1430" t="s">
        <v>2141</v>
      </c>
    </row>
    <row r="1431" spans="1:2" x14ac:dyDescent="0.3">
      <c r="A1431" t="s">
        <v>2142</v>
      </c>
      <c r="B1431" t="s">
        <v>2143</v>
      </c>
    </row>
    <row r="1432" spans="1:2" x14ac:dyDescent="0.3">
      <c r="A1432" t="s">
        <v>2144</v>
      </c>
      <c r="B1432" t="s">
        <v>2145</v>
      </c>
    </row>
    <row r="1433" spans="1:2" x14ac:dyDescent="0.3">
      <c r="A1433" t="s">
        <v>2146</v>
      </c>
      <c r="B1433" t="s">
        <v>2147</v>
      </c>
    </row>
    <row r="1434" spans="1:2" x14ac:dyDescent="0.3">
      <c r="A1434" t="s">
        <v>2148</v>
      </c>
      <c r="B1434" t="s">
        <v>2149</v>
      </c>
    </row>
    <row r="1435" spans="1:2" x14ac:dyDescent="0.3">
      <c r="A1435" t="s">
        <v>2150</v>
      </c>
      <c r="B1435" t="s">
        <v>2151</v>
      </c>
    </row>
    <row r="1436" spans="1:2" x14ac:dyDescent="0.3">
      <c r="A1436" t="s">
        <v>2152</v>
      </c>
      <c r="B1436" t="s">
        <v>2153</v>
      </c>
    </row>
    <row r="1437" spans="1:2" x14ac:dyDescent="0.3">
      <c r="A1437" t="s">
        <v>2154</v>
      </c>
      <c r="B1437" t="s">
        <v>3768</v>
      </c>
    </row>
    <row r="1438" spans="1:2" x14ac:dyDescent="0.3">
      <c r="A1438" t="s">
        <v>2155</v>
      </c>
      <c r="B1438" t="s">
        <v>149</v>
      </c>
    </row>
    <row r="1439" spans="1:2" x14ac:dyDescent="0.3">
      <c r="A1439" t="s">
        <v>2156</v>
      </c>
      <c r="B1439" t="s">
        <v>151</v>
      </c>
    </row>
    <row r="1440" spans="1:2" x14ac:dyDescent="0.3">
      <c r="A1440" t="s">
        <v>2157</v>
      </c>
      <c r="B1440" t="s">
        <v>4370</v>
      </c>
    </row>
    <row r="1441" spans="1:2" x14ac:dyDescent="0.3">
      <c r="A1441" t="s">
        <v>2158</v>
      </c>
      <c r="B1441" t="s">
        <v>2159</v>
      </c>
    </row>
    <row r="1442" spans="1:2" x14ac:dyDescent="0.3">
      <c r="A1442" t="s">
        <v>2160</v>
      </c>
      <c r="B1442" t="s">
        <v>4371</v>
      </c>
    </row>
    <row r="1443" spans="1:2" x14ac:dyDescent="0.3">
      <c r="A1443" t="s">
        <v>4372</v>
      </c>
      <c r="B1443" t="s">
        <v>4371</v>
      </c>
    </row>
    <row r="1444" spans="1:2" x14ac:dyDescent="0.3">
      <c r="A1444" t="s">
        <v>4373</v>
      </c>
      <c r="B1444" t="s">
        <v>4374</v>
      </c>
    </row>
    <row r="1445" spans="1:2" x14ac:dyDescent="0.3">
      <c r="A1445" t="s">
        <v>4375</v>
      </c>
      <c r="B1445" t="s">
        <v>4374</v>
      </c>
    </row>
    <row r="1446" spans="1:2" x14ac:dyDescent="0.3">
      <c r="A1446" t="s">
        <v>4376</v>
      </c>
      <c r="B1446" t="s">
        <v>3768</v>
      </c>
    </row>
    <row r="1447" spans="1:2" x14ac:dyDescent="0.3">
      <c r="A1447" t="s">
        <v>4377</v>
      </c>
      <c r="B1447" t="s">
        <v>149</v>
      </c>
    </row>
    <row r="1448" spans="1:2" x14ac:dyDescent="0.3">
      <c r="A1448" t="s">
        <v>4378</v>
      </c>
      <c r="B1448" t="s">
        <v>151</v>
      </c>
    </row>
    <row r="1449" spans="1:2" x14ac:dyDescent="0.3">
      <c r="A1449" t="s">
        <v>2161</v>
      </c>
      <c r="B1449" t="s">
        <v>2162</v>
      </c>
    </row>
    <row r="1450" spans="1:2" x14ac:dyDescent="0.3">
      <c r="A1450" t="s">
        <v>2163</v>
      </c>
      <c r="B1450" t="s">
        <v>4379</v>
      </c>
    </row>
    <row r="1451" spans="1:2" x14ac:dyDescent="0.3">
      <c r="A1451" t="s">
        <v>4380</v>
      </c>
      <c r="B1451" t="s">
        <v>4379</v>
      </c>
    </row>
    <row r="1452" spans="1:2" x14ac:dyDescent="0.3">
      <c r="A1452" t="s">
        <v>4381</v>
      </c>
      <c r="B1452" t="s">
        <v>4379</v>
      </c>
    </row>
    <row r="1453" spans="1:2" x14ac:dyDescent="0.3">
      <c r="A1453" t="s">
        <v>4382</v>
      </c>
      <c r="B1453" t="s">
        <v>4383</v>
      </c>
    </row>
    <row r="1454" spans="1:2" x14ac:dyDescent="0.3">
      <c r="A1454" t="s">
        <v>4384</v>
      </c>
      <c r="B1454" t="s">
        <v>4385</v>
      </c>
    </row>
    <row r="1455" spans="1:2" x14ac:dyDescent="0.3">
      <c r="A1455" t="s">
        <v>4386</v>
      </c>
      <c r="B1455" t="s">
        <v>4387</v>
      </c>
    </row>
    <row r="1456" spans="1:2" x14ac:dyDescent="0.3">
      <c r="A1456" t="s">
        <v>4388</v>
      </c>
      <c r="B1456" t="s">
        <v>4389</v>
      </c>
    </row>
    <row r="1457" spans="1:2" x14ac:dyDescent="0.3">
      <c r="A1457" t="s">
        <v>4390</v>
      </c>
      <c r="B1457" t="s">
        <v>4391</v>
      </c>
    </row>
    <row r="1458" spans="1:2" x14ac:dyDescent="0.3">
      <c r="A1458" t="s">
        <v>4392</v>
      </c>
      <c r="B1458" t="s">
        <v>4393</v>
      </c>
    </row>
    <row r="1459" spans="1:2" x14ac:dyDescent="0.3">
      <c r="A1459" t="s">
        <v>4394</v>
      </c>
      <c r="B1459" t="s">
        <v>4395</v>
      </c>
    </row>
    <row r="1460" spans="1:2" x14ac:dyDescent="0.3">
      <c r="A1460" t="s">
        <v>4396</v>
      </c>
      <c r="B1460" t="s">
        <v>4397</v>
      </c>
    </row>
    <row r="1461" spans="1:2" x14ac:dyDescent="0.3">
      <c r="A1461" t="s">
        <v>4398</v>
      </c>
      <c r="B1461" t="s">
        <v>3768</v>
      </c>
    </row>
    <row r="1462" spans="1:2" x14ac:dyDescent="0.3">
      <c r="A1462" t="s">
        <v>4399</v>
      </c>
      <c r="B1462" t="s">
        <v>149</v>
      </c>
    </row>
    <row r="1463" spans="1:2" x14ac:dyDescent="0.3">
      <c r="A1463" t="s">
        <v>4400</v>
      </c>
      <c r="B1463" t="s">
        <v>151</v>
      </c>
    </row>
    <row r="1464" spans="1:2" x14ac:dyDescent="0.3">
      <c r="A1464" t="s">
        <v>2164</v>
      </c>
      <c r="B1464" t="s">
        <v>2165</v>
      </c>
    </row>
    <row r="1465" spans="1:2" x14ac:dyDescent="0.3">
      <c r="A1465" t="s">
        <v>2166</v>
      </c>
      <c r="B1465" t="s">
        <v>2167</v>
      </c>
    </row>
    <row r="1466" spans="1:2" x14ac:dyDescent="0.3">
      <c r="A1466" t="s">
        <v>2168</v>
      </c>
      <c r="B1466" t="s">
        <v>2171</v>
      </c>
    </row>
    <row r="1467" spans="1:2" x14ac:dyDescent="0.3">
      <c r="A1467" t="s">
        <v>2169</v>
      </c>
      <c r="B1467" t="s">
        <v>2171</v>
      </c>
    </row>
    <row r="1468" spans="1:2" x14ac:dyDescent="0.3">
      <c r="A1468" t="s">
        <v>2170</v>
      </c>
      <c r="B1468" t="s">
        <v>2171</v>
      </c>
    </row>
    <row r="1469" spans="1:2" x14ac:dyDescent="0.3">
      <c r="A1469" t="s">
        <v>2172</v>
      </c>
      <c r="B1469" t="s">
        <v>2171</v>
      </c>
    </row>
    <row r="1470" spans="1:2" x14ac:dyDescent="0.3">
      <c r="A1470" t="s">
        <v>2173</v>
      </c>
      <c r="B1470" t="s">
        <v>4401</v>
      </c>
    </row>
    <row r="1471" spans="1:2" x14ac:dyDescent="0.3">
      <c r="A1471" t="s">
        <v>2174</v>
      </c>
      <c r="B1471" t="s">
        <v>3768</v>
      </c>
    </row>
    <row r="1472" spans="1:2" x14ac:dyDescent="0.3">
      <c r="A1472" t="s">
        <v>2175</v>
      </c>
      <c r="B1472" t="s">
        <v>149</v>
      </c>
    </row>
    <row r="1473" spans="1:2" x14ac:dyDescent="0.3">
      <c r="A1473" t="s">
        <v>2176</v>
      </c>
      <c r="B1473" t="s">
        <v>151</v>
      </c>
    </row>
    <row r="1474" spans="1:2" x14ac:dyDescent="0.3">
      <c r="A1474" t="s">
        <v>2177</v>
      </c>
      <c r="B1474" t="s">
        <v>2178</v>
      </c>
    </row>
    <row r="1475" spans="1:2" x14ac:dyDescent="0.3">
      <c r="A1475" t="s">
        <v>2179</v>
      </c>
      <c r="B1475" t="s">
        <v>2180</v>
      </c>
    </row>
    <row r="1476" spans="1:2" x14ac:dyDescent="0.3">
      <c r="A1476" t="s">
        <v>2181</v>
      </c>
      <c r="B1476" t="s">
        <v>2182</v>
      </c>
    </row>
    <row r="1477" spans="1:2" x14ac:dyDescent="0.3">
      <c r="A1477" t="s">
        <v>2183</v>
      </c>
      <c r="B1477" t="s">
        <v>2184</v>
      </c>
    </row>
    <row r="1478" spans="1:2" x14ac:dyDescent="0.3">
      <c r="A1478" t="s">
        <v>2185</v>
      </c>
      <c r="B1478" t="s">
        <v>2186</v>
      </c>
    </row>
    <row r="1479" spans="1:2" x14ac:dyDescent="0.3">
      <c r="A1479" t="s">
        <v>2187</v>
      </c>
      <c r="B1479" t="s">
        <v>4402</v>
      </c>
    </row>
    <row r="1480" spans="1:2" x14ac:dyDescent="0.3">
      <c r="A1480" t="s">
        <v>2188</v>
      </c>
      <c r="B1480" t="s">
        <v>4403</v>
      </c>
    </row>
    <row r="1481" spans="1:2" x14ac:dyDescent="0.3">
      <c r="A1481" t="s">
        <v>2189</v>
      </c>
      <c r="B1481" t="s">
        <v>2190</v>
      </c>
    </row>
    <row r="1482" spans="1:2" x14ac:dyDescent="0.3">
      <c r="A1482" t="s">
        <v>2191</v>
      </c>
      <c r="B1482" t="s">
        <v>2192</v>
      </c>
    </row>
    <row r="1483" spans="1:2" x14ac:dyDescent="0.3">
      <c r="A1483" t="s">
        <v>2193</v>
      </c>
      <c r="B1483" t="s">
        <v>2194</v>
      </c>
    </row>
    <row r="1484" spans="1:2" x14ac:dyDescent="0.3">
      <c r="A1484" t="s">
        <v>2195</v>
      </c>
      <c r="B1484" t="s">
        <v>2196</v>
      </c>
    </row>
    <row r="1485" spans="1:2" x14ac:dyDescent="0.3">
      <c r="A1485" t="s">
        <v>2197</v>
      </c>
      <c r="B1485" t="s">
        <v>2198</v>
      </c>
    </row>
    <row r="1486" spans="1:2" x14ac:dyDescent="0.3">
      <c r="A1486" t="s">
        <v>4404</v>
      </c>
      <c r="B1486" t="s">
        <v>2199</v>
      </c>
    </row>
    <row r="1487" spans="1:2" x14ac:dyDescent="0.3">
      <c r="A1487" t="s">
        <v>4405</v>
      </c>
      <c r="B1487" t="s">
        <v>2200</v>
      </c>
    </row>
    <row r="1488" spans="1:2" x14ac:dyDescent="0.3">
      <c r="A1488" t="s">
        <v>4406</v>
      </c>
      <c r="B1488" t="s">
        <v>2201</v>
      </c>
    </row>
    <row r="1489" spans="1:2" x14ac:dyDescent="0.3">
      <c r="A1489" t="s">
        <v>2202</v>
      </c>
      <c r="B1489" t="s">
        <v>2203</v>
      </c>
    </row>
    <row r="1490" spans="1:2" x14ac:dyDescent="0.3">
      <c r="A1490" t="s">
        <v>2204</v>
      </c>
      <c r="B1490" t="s">
        <v>2205</v>
      </c>
    </row>
    <row r="1491" spans="1:2" x14ac:dyDescent="0.3">
      <c r="A1491" t="s">
        <v>2206</v>
      </c>
      <c r="B1491" t="s">
        <v>2207</v>
      </c>
    </row>
    <row r="1492" spans="1:2" x14ac:dyDescent="0.3">
      <c r="A1492" t="s">
        <v>2208</v>
      </c>
      <c r="B1492" t="s">
        <v>2209</v>
      </c>
    </row>
    <row r="1493" spans="1:2" x14ac:dyDescent="0.3">
      <c r="A1493" t="s">
        <v>2210</v>
      </c>
      <c r="B1493" t="s">
        <v>4407</v>
      </c>
    </row>
    <row r="1494" spans="1:2" x14ac:dyDescent="0.3">
      <c r="A1494" t="s">
        <v>2211</v>
      </c>
      <c r="B1494" t="s">
        <v>2212</v>
      </c>
    </row>
    <row r="1495" spans="1:2" x14ac:dyDescent="0.3">
      <c r="A1495" t="s">
        <v>2213</v>
      </c>
      <c r="B1495" t="s">
        <v>2214</v>
      </c>
    </row>
    <row r="1496" spans="1:2" x14ac:dyDescent="0.3">
      <c r="A1496" t="s">
        <v>2215</v>
      </c>
      <c r="B1496" t="s">
        <v>2216</v>
      </c>
    </row>
    <row r="1497" spans="1:2" x14ac:dyDescent="0.3">
      <c r="A1497" t="s">
        <v>2217</v>
      </c>
      <c r="B1497" t="s">
        <v>2218</v>
      </c>
    </row>
    <row r="1498" spans="1:2" x14ac:dyDescent="0.3">
      <c r="A1498" t="s">
        <v>2219</v>
      </c>
      <c r="B1498" t="s">
        <v>2220</v>
      </c>
    </row>
    <row r="1499" spans="1:2" x14ac:dyDescent="0.3">
      <c r="A1499" t="s">
        <v>2221</v>
      </c>
      <c r="B1499" t="s">
        <v>2222</v>
      </c>
    </row>
    <row r="1500" spans="1:2" x14ac:dyDescent="0.3">
      <c r="A1500" t="s">
        <v>2223</v>
      </c>
      <c r="B1500" t="s">
        <v>2224</v>
      </c>
    </row>
    <row r="1501" spans="1:2" x14ac:dyDescent="0.3">
      <c r="A1501" t="s">
        <v>2225</v>
      </c>
      <c r="B1501" t="s">
        <v>2226</v>
      </c>
    </row>
    <row r="1502" spans="1:2" x14ac:dyDescent="0.3">
      <c r="A1502" t="s">
        <v>2227</v>
      </c>
      <c r="B1502" t="s">
        <v>2228</v>
      </c>
    </row>
    <row r="1503" spans="1:2" x14ac:dyDescent="0.3">
      <c r="A1503" t="s">
        <v>2229</v>
      </c>
      <c r="B1503" t="s">
        <v>2230</v>
      </c>
    </row>
    <row r="1504" spans="1:2" x14ac:dyDescent="0.3">
      <c r="A1504" t="s">
        <v>2231</v>
      </c>
      <c r="B1504" t="s">
        <v>2230</v>
      </c>
    </row>
    <row r="1505" spans="1:2" x14ac:dyDescent="0.3">
      <c r="A1505" t="s">
        <v>2232</v>
      </c>
      <c r="B1505" t="s">
        <v>4408</v>
      </c>
    </row>
    <row r="1506" spans="1:2" x14ac:dyDescent="0.3">
      <c r="A1506" t="s">
        <v>2233</v>
      </c>
      <c r="B1506" t="s">
        <v>2234</v>
      </c>
    </row>
    <row r="1507" spans="1:2" x14ac:dyDescent="0.3">
      <c r="A1507" t="s">
        <v>2235</v>
      </c>
      <c r="B1507" t="s">
        <v>2234</v>
      </c>
    </row>
    <row r="1508" spans="1:2" x14ac:dyDescent="0.3">
      <c r="A1508" t="s">
        <v>2236</v>
      </c>
      <c r="B1508" t="s">
        <v>2237</v>
      </c>
    </row>
    <row r="1509" spans="1:2" x14ac:dyDescent="0.3">
      <c r="A1509" t="s">
        <v>2238</v>
      </c>
      <c r="B1509" t="s">
        <v>2239</v>
      </c>
    </row>
    <row r="1510" spans="1:2" x14ac:dyDescent="0.3">
      <c r="A1510" t="s">
        <v>2241</v>
      </c>
      <c r="B1510" t="s">
        <v>2242</v>
      </c>
    </row>
    <row r="1511" spans="1:2" x14ac:dyDescent="0.3">
      <c r="A1511" t="s">
        <v>2243</v>
      </c>
      <c r="B1511" t="s">
        <v>2244</v>
      </c>
    </row>
    <row r="1512" spans="1:2" x14ac:dyDescent="0.3">
      <c r="A1512" t="s">
        <v>2245</v>
      </c>
      <c r="B1512" t="s">
        <v>2246</v>
      </c>
    </row>
    <row r="1513" spans="1:2" x14ac:dyDescent="0.3">
      <c r="A1513" t="s">
        <v>2248</v>
      </c>
      <c r="B1513" t="s">
        <v>2249</v>
      </c>
    </row>
    <row r="1514" spans="1:2" x14ac:dyDescent="0.3">
      <c r="A1514" t="s">
        <v>4409</v>
      </c>
      <c r="B1514" t="s">
        <v>2240</v>
      </c>
    </row>
    <row r="1515" spans="1:2" x14ac:dyDescent="0.3">
      <c r="A1515" t="s">
        <v>4410</v>
      </c>
      <c r="B1515" t="s">
        <v>2247</v>
      </c>
    </row>
    <row r="1516" spans="1:2" x14ac:dyDescent="0.3">
      <c r="A1516" t="s">
        <v>2250</v>
      </c>
      <c r="B1516" t="s">
        <v>2251</v>
      </c>
    </row>
    <row r="1517" spans="1:2" x14ac:dyDescent="0.3">
      <c r="A1517" t="s">
        <v>2252</v>
      </c>
      <c r="B1517" t="s">
        <v>4411</v>
      </c>
    </row>
    <row r="1518" spans="1:2" x14ac:dyDescent="0.3">
      <c r="A1518" t="s">
        <v>2253</v>
      </c>
      <c r="B1518" t="s">
        <v>2254</v>
      </c>
    </row>
    <row r="1519" spans="1:2" x14ac:dyDescent="0.3">
      <c r="A1519" t="s">
        <v>2255</v>
      </c>
      <c r="B1519" t="s">
        <v>2256</v>
      </c>
    </row>
    <row r="1520" spans="1:2" x14ac:dyDescent="0.3">
      <c r="A1520" t="s">
        <v>2259</v>
      </c>
      <c r="B1520" t="s">
        <v>2260</v>
      </c>
    </row>
    <row r="1521" spans="1:2" x14ac:dyDescent="0.3">
      <c r="A1521" t="s">
        <v>4412</v>
      </c>
      <c r="B1521" t="s">
        <v>2257</v>
      </c>
    </row>
    <row r="1522" spans="1:2" x14ac:dyDescent="0.3">
      <c r="A1522" t="s">
        <v>4413</v>
      </c>
      <c r="B1522" t="s">
        <v>2258</v>
      </c>
    </row>
    <row r="1523" spans="1:2" x14ac:dyDescent="0.3">
      <c r="A1523" t="s">
        <v>2261</v>
      </c>
      <c r="B1523" t="s">
        <v>2262</v>
      </c>
    </row>
    <row r="1524" spans="1:2" x14ac:dyDescent="0.3">
      <c r="A1524" t="s">
        <v>2263</v>
      </c>
      <c r="B1524" t="s">
        <v>2264</v>
      </c>
    </row>
    <row r="1525" spans="1:2" x14ac:dyDescent="0.3">
      <c r="A1525" t="s">
        <v>2265</v>
      </c>
      <c r="B1525" t="s">
        <v>2266</v>
      </c>
    </row>
    <row r="1526" spans="1:2" x14ac:dyDescent="0.3">
      <c r="A1526" t="s">
        <v>2267</v>
      </c>
      <c r="B1526" t="s">
        <v>4414</v>
      </c>
    </row>
    <row r="1527" spans="1:2" x14ac:dyDescent="0.3">
      <c r="A1527" t="s">
        <v>2268</v>
      </c>
      <c r="B1527" t="s">
        <v>2269</v>
      </c>
    </row>
    <row r="1528" spans="1:2" x14ac:dyDescent="0.3">
      <c r="A1528" t="s">
        <v>2270</v>
      </c>
      <c r="B1528" t="s">
        <v>2271</v>
      </c>
    </row>
    <row r="1529" spans="1:2" x14ac:dyDescent="0.3">
      <c r="A1529" t="s">
        <v>2272</v>
      </c>
      <c r="B1529" t="s">
        <v>2273</v>
      </c>
    </row>
    <row r="1530" spans="1:2" x14ac:dyDescent="0.3">
      <c r="A1530" t="s">
        <v>2274</v>
      </c>
      <c r="B1530" t="s">
        <v>2275</v>
      </c>
    </row>
    <row r="1531" spans="1:2" x14ac:dyDescent="0.3">
      <c r="A1531" t="s">
        <v>2276</v>
      </c>
      <c r="B1531" t="s">
        <v>2277</v>
      </c>
    </row>
    <row r="1532" spans="1:2" x14ac:dyDescent="0.3">
      <c r="A1532" t="s">
        <v>2278</v>
      </c>
      <c r="B1532" t="s">
        <v>2279</v>
      </c>
    </row>
    <row r="1533" spans="1:2" x14ac:dyDescent="0.3">
      <c r="A1533" t="s">
        <v>2280</v>
      </c>
      <c r="B1533" t="s">
        <v>2281</v>
      </c>
    </row>
    <row r="1534" spans="1:2" x14ac:dyDescent="0.3">
      <c r="A1534" t="s">
        <v>2282</v>
      </c>
      <c r="B1534" t="s">
        <v>2283</v>
      </c>
    </row>
    <row r="1535" spans="1:2" x14ac:dyDescent="0.3">
      <c r="A1535" t="s">
        <v>2284</v>
      </c>
      <c r="B1535" t="s">
        <v>2285</v>
      </c>
    </row>
    <row r="1536" spans="1:2" x14ac:dyDescent="0.3">
      <c r="A1536" t="s">
        <v>2286</v>
      </c>
      <c r="B1536" t="s">
        <v>3768</v>
      </c>
    </row>
    <row r="1537" spans="1:2" x14ac:dyDescent="0.3">
      <c r="A1537" t="s">
        <v>2287</v>
      </c>
      <c r="B1537" t="s">
        <v>149</v>
      </c>
    </row>
    <row r="1538" spans="1:2" x14ac:dyDescent="0.3">
      <c r="A1538" t="s">
        <v>2288</v>
      </c>
      <c r="B1538" t="s">
        <v>151</v>
      </c>
    </row>
    <row r="1539" spans="1:2" x14ac:dyDescent="0.3">
      <c r="A1539" t="s">
        <v>2289</v>
      </c>
      <c r="B1539" t="s">
        <v>2290</v>
      </c>
    </row>
    <row r="1540" spans="1:2" x14ac:dyDescent="0.3">
      <c r="A1540" t="s">
        <v>2291</v>
      </c>
      <c r="B1540" t="s">
        <v>2290</v>
      </c>
    </row>
    <row r="1541" spans="1:2" x14ac:dyDescent="0.3">
      <c r="A1541" t="s">
        <v>2293</v>
      </c>
      <c r="B1541" t="s">
        <v>4415</v>
      </c>
    </row>
    <row r="1542" spans="1:2" x14ac:dyDescent="0.3">
      <c r="A1542" t="s">
        <v>4416</v>
      </c>
      <c r="B1542" t="s">
        <v>4415</v>
      </c>
    </row>
    <row r="1543" spans="1:2" x14ac:dyDescent="0.3">
      <c r="A1543" t="s">
        <v>2296</v>
      </c>
      <c r="B1543" t="s">
        <v>2297</v>
      </c>
    </row>
    <row r="1544" spans="1:2" x14ac:dyDescent="0.3">
      <c r="A1544" t="s">
        <v>4417</v>
      </c>
      <c r="B1544" t="s">
        <v>2297</v>
      </c>
    </row>
    <row r="1545" spans="1:2" x14ac:dyDescent="0.3">
      <c r="A1545" t="s">
        <v>2298</v>
      </c>
      <c r="B1545" t="s">
        <v>2299</v>
      </c>
    </row>
    <row r="1546" spans="1:2" x14ac:dyDescent="0.3">
      <c r="A1546" t="s">
        <v>2300</v>
      </c>
      <c r="B1546" t="s">
        <v>2301</v>
      </c>
    </row>
    <row r="1547" spans="1:2" x14ac:dyDescent="0.3">
      <c r="A1547" t="s">
        <v>4418</v>
      </c>
      <c r="B1547" t="s">
        <v>4419</v>
      </c>
    </row>
    <row r="1548" spans="1:2" x14ac:dyDescent="0.3">
      <c r="A1548" t="s">
        <v>4420</v>
      </c>
      <c r="B1548" t="s">
        <v>4421</v>
      </c>
    </row>
    <row r="1549" spans="1:2" x14ac:dyDescent="0.3">
      <c r="A1549" t="s">
        <v>4422</v>
      </c>
      <c r="B1549" t="s">
        <v>2292</v>
      </c>
    </row>
    <row r="1550" spans="1:2" x14ac:dyDescent="0.3">
      <c r="A1550" t="s">
        <v>4423</v>
      </c>
      <c r="B1550" t="s">
        <v>4424</v>
      </c>
    </row>
    <row r="1551" spans="1:2" x14ac:dyDescent="0.3">
      <c r="A1551" t="s">
        <v>4425</v>
      </c>
      <c r="B1551" t="s">
        <v>4426</v>
      </c>
    </row>
    <row r="1552" spans="1:2" x14ac:dyDescent="0.3">
      <c r="A1552" t="s">
        <v>4427</v>
      </c>
      <c r="B1552" t="s">
        <v>4428</v>
      </c>
    </row>
    <row r="1553" spans="1:2" x14ac:dyDescent="0.3">
      <c r="A1553" t="s">
        <v>4429</v>
      </c>
      <c r="B1553" t="s">
        <v>4430</v>
      </c>
    </row>
    <row r="1554" spans="1:2" x14ac:dyDescent="0.3">
      <c r="A1554" t="s">
        <v>4431</v>
      </c>
      <c r="B1554" t="s">
        <v>2295</v>
      </c>
    </row>
    <row r="1555" spans="1:2" x14ac:dyDescent="0.3">
      <c r="A1555" t="s">
        <v>4432</v>
      </c>
      <c r="B1555" t="s">
        <v>2294</v>
      </c>
    </row>
    <row r="1556" spans="1:2" x14ac:dyDescent="0.3">
      <c r="A1556" t="s">
        <v>4433</v>
      </c>
      <c r="B1556" t="s">
        <v>4434</v>
      </c>
    </row>
    <row r="1557" spans="1:2" x14ac:dyDescent="0.3">
      <c r="A1557" t="s">
        <v>4435</v>
      </c>
      <c r="B1557" t="s">
        <v>4436</v>
      </c>
    </row>
    <row r="1558" spans="1:2" x14ac:dyDescent="0.3">
      <c r="A1558" t="s">
        <v>4437</v>
      </c>
      <c r="B1558" t="s">
        <v>4438</v>
      </c>
    </row>
    <row r="1559" spans="1:2" x14ac:dyDescent="0.3">
      <c r="A1559" t="s">
        <v>4439</v>
      </c>
      <c r="B1559" t="s">
        <v>4440</v>
      </c>
    </row>
    <row r="1560" spans="1:2" x14ac:dyDescent="0.3">
      <c r="A1560" t="s">
        <v>4441</v>
      </c>
      <c r="B1560" t="s">
        <v>4442</v>
      </c>
    </row>
    <row r="1561" spans="1:2" x14ac:dyDescent="0.3">
      <c r="A1561" t="s">
        <v>4443</v>
      </c>
      <c r="B1561" t="s">
        <v>3768</v>
      </c>
    </row>
    <row r="1562" spans="1:2" x14ac:dyDescent="0.3">
      <c r="A1562" t="s">
        <v>4444</v>
      </c>
      <c r="B1562" t="s">
        <v>149</v>
      </c>
    </row>
    <row r="1563" spans="1:2" x14ac:dyDescent="0.3">
      <c r="A1563" t="s">
        <v>4445</v>
      </c>
      <c r="B1563" t="s">
        <v>151</v>
      </c>
    </row>
    <row r="1564" spans="1:2" x14ac:dyDescent="0.3">
      <c r="A1564" t="s">
        <v>2302</v>
      </c>
      <c r="B1564" t="s">
        <v>2303</v>
      </c>
    </row>
    <row r="1565" spans="1:2" x14ac:dyDescent="0.3">
      <c r="A1565" t="s">
        <v>2304</v>
      </c>
      <c r="B1565" t="s">
        <v>4446</v>
      </c>
    </row>
    <row r="1566" spans="1:2" x14ac:dyDescent="0.3">
      <c r="A1566" t="s">
        <v>2313</v>
      </c>
      <c r="B1566" t="s">
        <v>4447</v>
      </c>
    </row>
    <row r="1567" spans="1:2" x14ac:dyDescent="0.3">
      <c r="A1567" t="s">
        <v>2314</v>
      </c>
      <c r="B1567" t="s">
        <v>2315</v>
      </c>
    </row>
    <row r="1568" spans="1:2" x14ac:dyDescent="0.3">
      <c r="A1568" t="s">
        <v>2316</v>
      </c>
      <c r="B1568" t="s">
        <v>2317</v>
      </c>
    </row>
    <row r="1569" spans="1:2" x14ac:dyDescent="0.3">
      <c r="A1569" t="s">
        <v>2318</v>
      </c>
      <c r="B1569" t="s">
        <v>2319</v>
      </c>
    </row>
    <row r="1570" spans="1:2" x14ac:dyDescent="0.3">
      <c r="A1570" t="s">
        <v>2322</v>
      </c>
      <c r="B1570" t="s">
        <v>2323</v>
      </c>
    </row>
    <row r="1571" spans="1:2" x14ac:dyDescent="0.3">
      <c r="A1571" t="s">
        <v>4448</v>
      </c>
      <c r="B1571" t="s">
        <v>2320</v>
      </c>
    </row>
    <row r="1572" spans="1:2" x14ac:dyDescent="0.3">
      <c r="A1572" t="s">
        <v>4449</v>
      </c>
      <c r="B1572" t="s">
        <v>4450</v>
      </c>
    </row>
    <row r="1573" spans="1:2" x14ac:dyDescent="0.3">
      <c r="A1573" t="s">
        <v>4451</v>
      </c>
      <c r="B1573" t="s">
        <v>2321</v>
      </c>
    </row>
    <row r="1574" spans="1:2" x14ac:dyDescent="0.3">
      <c r="A1574" t="s">
        <v>2324</v>
      </c>
      <c r="B1574" t="s">
        <v>2325</v>
      </c>
    </row>
    <row r="1575" spans="1:2" x14ac:dyDescent="0.3">
      <c r="A1575" t="s">
        <v>2326</v>
      </c>
      <c r="B1575" t="s">
        <v>2327</v>
      </c>
    </row>
    <row r="1576" spans="1:2" x14ac:dyDescent="0.3">
      <c r="A1576" t="s">
        <v>2328</v>
      </c>
      <c r="B1576" t="s">
        <v>2329</v>
      </c>
    </row>
    <row r="1577" spans="1:2" x14ac:dyDescent="0.3">
      <c r="A1577" t="s">
        <v>2330</v>
      </c>
      <c r="B1577" t="s">
        <v>2331</v>
      </c>
    </row>
    <row r="1578" spans="1:2" x14ac:dyDescent="0.3">
      <c r="A1578" t="s">
        <v>2332</v>
      </c>
      <c r="B1578" t="s">
        <v>2333</v>
      </c>
    </row>
    <row r="1579" spans="1:2" x14ac:dyDescent="0.3">
      <c r="A1579" t="s">
        <v>2334</v>
      </c>
      <c r="B1579" t="s">
        <v>2335</v>
      </c>
    </row>
    <row r="1580" spans="1:2" x14ac:dyDescent="0.3">
      <c r="A1580" t="s">
        <v>2336</v>
      </c>
      <c r="B1580" t="s">
        <v>2337</v>
      </c>
    </row>
    <row r="1581" spans="1:2" x14ac:dyDescent="0.3">
      <c r="A1581" t="s">
        <v>2338</v>
      </c>
      <c r="B1581" t="s">
        <v>2339</v>
      </c>
    </row>
    <row r="1582" spans="1:2" x14ac:dyDescent="0.3">
      <c r="A1582" t="s">
        <v>2340</v>
      </c>
      <c r="B1582" t="s">
        <v>2341</v>
      </c>
    </row>
    <row r="1583" spans="1:2" x14ac:dyDescent="0.3">
      <c r="A1583" t="s">
        <v>2359</v>
      </c>
      <c r="B1583" t="s">
        <v>4452</v>
      </c>
    </row>
    <row r="1584" spans="1:2" x14ac:dyDescent="0.3">
      <c r="A1584" t="s">
        <v>2360</v>
      </c>
      <c r="B1584" t="s">
        <v>2361</v>
      </c>
    </row>
    <row r="1585" spans="1:2" x14ac:dyDescent="0.3">
      <c r="A1585" t="s">
        <v>2362</v>
      </c>
      <c r="B1585" t="s">
        <v>2363</v>
      </c>
    </row>
    <row r="1586" spans="1:2" x14ac:dyDescent="0.3">
      <c r="A1586" t="s">
        <v>2364</v>
      </c>
      <c r="B1586" t="s">
        <v>2365</v>
      </c>
    </row>
    <row r="1587" spans="1:2" x14ac:dyDescent="0.3">
      <c r="A1587" t="s">
        <v>2366</v>
      </c>
      <c r="B1587" t="s">
        <v>2367</v>
      </c>
    </row>
    <row r="1588" spans="1:2" x14ac:dyDescent="0.3">
      <c r="A1588" t="s">
        <v>2368</v>
      </c>
      <c r="B1588" t="s">
        <v>2369</v>
      </c>
    </row>
    <row r="1589" spans="1:2" x14ac:dyDescent="0.3">
      <c r="A1589" t="s">
        <v>2370</v>
      </c>
      <c r="B1589" t="s">
        <v>2371</v>
      </c>
    </row>
    <row r="1590" spans="1:2" x14ac:dyDescent="0.3">
      <c r="A1590" t="s">
        <v>2372</v>
      </c>
      <c r="B1590" t="s">
        <v>2373</v>
      </c>
    </row>
    <row r="1591" spans="1:2" x14ac:dyDescent="0.3">
      <c r="A1591" t="s">
        <v>2374</v>
      </c>
      <c r="B1591" t="s">
        <v>2375</v>
      </c>
    </row>
    <row r="1592" spans="1:2" x14ac:dyDescent="0.3">
      <c r="A1592" t="s">
        <v>2377</v>
      </c>
      <c r="B1592" t="s">
        <v>2378</v>
      </c>
    </row>
    <row r="1593" spans="1:2" x14ac:dyDescent="0.3">
      <c r="A1593" t="s">
        <v>4453</v>
      </c>
      <c r="B1593" t="s">
        <v>2376</v>
      </c>
    </row>
    <row r="1594" spans="1:2" x14ac:dyDescent="0.3">
      <c r="A1594" t="s">
        <v>4454</v>
      </c>
      <c r="B1594" t="s">
        <v>4455</v>
      </c>
    </row>
    <row r="1595" spans="1:2" x14ac:dyDescent="0.3">
      <c r="A1595" t="s">
        <v>4456</v>
      </c>
      <c r="B1595" t="s">
        <v>2379</v>
      </c>
    </row>
    <row r="1596" spans="1:2" x14ac:dyDescent="0.3">
      <c r="A1596" t="s">
        <v>2380</v>
      </c>
      <c r="B1596" t="s">
        <v>2381</v>
      </c>
    </row>
    <row r="1597" spans="1:2" x14ac:dyDescent="0.3">
      <c r="A1597" t="s">
        <v>2382</v>
      </c>
      <c r="B1597" t="s">
        <v>2383</v>
      </c>
    </row>
    <row r="1598" spans="1:2" x14ac:dyDescent="0.3">
      <c r="A1598" t="s">
        <v>2384</v>
      </c>
      <c r="B1598" t="s">
        <v>2385</v>
      </c>
    </row>
    <row r="1599" spans="1:2" x14ac:dyDescent="0.3">
      <c r="A1599" t="s">
        <v>2386</v>
      </c>
      <c r="B1599" t="s">
        <v>4457</v>
      </c>
    </row>
    <row r="1600" spans="1:2" x14ac:dyDescent="0.3">
      <c r="A1600" t="s">
        <v>2387</v>
      </c>
      <c r="B1600" t="s">
        <v>2388</v>
      </c>
    </row>
    <row r="1601" spans="1:2" x14ac:dyDescent="0.3">
      <c r="A1601" t="s">
        <v>2389</v>
      </c>
      <c r="B1601" t="s">
        <v>2390</v>
      </c>
    </row>
    <row r="1602" spans="1:2" x14ac:dyDescent="0.3">
      <c r="A1602" t="s">
        <v>2391</v>
      </c>
      <c r="B1602" t="s">
        <v>2392</v>
      </c>
    </row>
    <row r="1603" spans="1:2" x14ac:dyDescent="0.3">
      <c r="A1603" t="s">
        <v>2393</v>
      </c>
      <c r="B1603" t="s">
        <v>4458</v>
      </c>
    </row>
    <row r="1604" spans="1:2" x14ac:dyDescent="0.3">
      <c r="A1604" t="s">
        <v>2394</v>
      </c>
      <c r="B1604" t="s">
        <v>2395</v>
      </c>
    </row>
    <row r="1605" spans="1:2" x14ac:dyDescent="0.3">
      <c r="A1605" t="s">
        <v>2396</v>
      </c>
      <c r="B1605" t="s">
        <v>2397</v>
      </c>
    </row>
    <row r="1606" spans="1:2" x14ac:dyDescent="0.3">
      <c r="A1606" t="s">
        <v>2398</v>
      </c>
      <c r="B1606" t="s">
        <v>2399</v>
      </c>
    </row>
    <row r="1607" spans="1:2" x14ac:dyDescent="0.3">
      <c r="A1607" t="s">
        <v>4459</v>
      </c>
      <c r="B1607" t="s">
        <v>2400</v>
      </c>
    </row>
    <row r="1608" spans="1:2" x14ac:dyDescent="0.3">
      <c r="A1608" t="s">
        <v>4460</v>
      </c>
      <c r="B1608" t="s">
        <v>2401</v>
      </c>
    </row>
    <row r="1609" spans="1:2" x14ac:dyDescent="0.3">
      <c r="A1609" t="s">
        <v>2402</v>
      </c>
      <c r="B1609" t="s">
        <v>4461</v>
      </c>
    </row>
    <row r="1610" spans="1:2" x14ac:dyDescent="0.3">
      <c r="A1610" t="s">
        <v>2403</v>
      </c>
      <c r="B1610" t="s">
        <v>4462</v>
      </c>
    </row>
    <row r="1611" spans="1:2" x14ac:dyDescent="0.3">
      <c r="A1611" t="s">
        <v>2404</v>
      </c>
      <c r="B1611" t="s">
        <v>4463</v>
      </c>
    </row>
    <row r="1612" spans="1:2" x14ac:dyDescent="0.3">
      <c r="A1612" t="s">
        <v>4464</v>
      </c>
      <c r="B1612" t="s">
        <v>2405</v>
      </c>
    </row>
    <row r="1613" spans="1:2" x14ac:dyDescent="0.3">
      <c r="A1613" t="s">
        <v>4465</v>
      </c>
      <c r="B1613" t="s">
        <v>4466</v>
      </c>
    </row>
    <row r="1614" spans="1:2" x14ac:dyDescent="0.3">
      <c r="A1614" t="s">
        <v>4467</v>
      </c>
      <c r="B1614" t="s">
        <v>4468</v>
      </c>
    </row>
    <row r="1615" spans="1:2" x14ac:dyDescent="0.3">
      <c r="A1615" t="s">
        <v>4469</v>
      </c>
      <c r="B1615" t="s">
        <v>2406</v>
      </c>
    </row>
    <row r="1616" spans="1:2" x14ac:dyDescent="0.3">
      <c r="A1616" t="s">
        <v>2407</v>
      </c>
      <c r="B1616" t="s">
        <v>4470</v>
      </c>
    </row>
    <row r="1617" spans="1:2" x14ac:dyDescent="0.3">
      <c r="A1617" t="s">
        <v>2408</v>
      </c>
      <c r="B1617" t="s">
        <v>2409</v>
      </c>
    </row>
    <row r="1618" spans="1:2" x14ac:dyDescent="0.3">
      <c r="A1618" t="s">
        <v>2410</v>
      </c>
      <c r="B1618" t="s">
        <v>2411</v>
      </c>
    </row>
    <row r="1619" spans="1:2" x14ac:dyDescent="0.3">
      <c r="A1619" t="s">
        <v>2412</v>
      </c>
      <c r="B1619" t="s">
        <v>2413</v>
      </c>
    </row>
    <row r="1620" spans="1:2" x14ac:dyDescent="0.3">
      <c r="A1620" t="s">
        <v>2414</v>
      </c>
      <c r="B1620" t="s">
        <v>2415</v>
      </c>
    </row>
    <row r="1621" spans="1:2" x14ac:dyDescent="0.3">
      <c r="A1621" t="s">
        <v>2417</v>
      </c>
      <c r="B1621" t="s">
        <v>2418</v>
      </c>
    </row>
    <row r="1622" spans="1:2" x14ac:dyDescent="0.3">
      <c r="A1622" t="s">
        <v>2419</v>
      </c>
      <c r="B1622" t="s">
        <v>2420</v>
      </c>
    </row>
    <row r="1623" spans="1:2" x14ac:dyDescent="0.3">
      <c r="A1623" t="s">
        <v>4471</v>
      </c>
      <c r="B1623" t="s">
        <v>2416</v>
      </c>
    </row>
    <row r="1624" spans="1:2" x14ac:dyDescent="0.3">
      <c r="A1624" t="s">
        <v>4472</v>
      </c>
      <c r="B1624" t="s">
        <v>4473</v>
      </c>
    </row>
    <row r="1625" spans="1:2" x14ac:dyDescent="0.3">
      <c r="A1625" t="s">
        <v>4474</v>
      </c>
      <c r="B1625" t="s">
        <v>2421</v>
      </c>
    </row>
    <row r="1626" spans="1:2" x14ac:dyDescent="0.3">
      <c r="A1626" t="s">
        <v>4475</v>
      </c>
      <c r="B1626" t="s">
        <v>4476</v>
      </c>
    </row>
    <row r="1627" spans="1:2" x14ac:dyDescent="0.3">
      <c r="A1627" t="s">
        <v>4477</v>
      </c>
      <c r="B1627" t="s">
        <v>2305</v>
      </c>
    </row>
    <row r="1628" spans="1:2" x14ac:dyDescent="0.3">
      <c r="A1628" t="s">
        <v>4478</v>
      </c>
      <c r="B1628" t="s">
        <v>2306</v>
      </c>
    </row>
    <row r="1629" spans="1:2" x14ac:dyDescent="0.3">
      <c r="A1629" t="s">
        <v>4479</v>
      </c>
      <c r="B1629" t="s">
        <v>2307</v>
      </c>
    </row>
    <row r="1630" spans="1:2" x14ac:dyDescent="0.3">
      <c r="A1630" t="s">
        <v>4480</v>
      </c>
      <c r="B1630" t="s">
        <v>2308</v>
      </c>
    </row>
    <row r="1631" spans="1:2" x14ac:dyDescent="0.3">
      <c r="A1631" t="s">
        <v>4481</v>
      </c>
      <c r="B1631" t="s">
        <v>2309</v>
      </c>
    </row>
    <row r="1632" spans="1:2" x14ac:dyDescent="0.3">
      <c r="A1632" t="s">
        <v>4482</v>
      </c>
      <c r="B1632" t="s">
        <v>2310</v>
      </c>
    </row>
    <row r="1633" spans="1:2" x14ac:dyDescent="0.3">
      <c r="A1633" t="s">
        <v>4483</v>
      </c>
      <c r="B1633" t="s">
        <v>2352</v>
      </c>
    </row>
    <row r="1634" spans="1:2" x14ac:dyDescent="0.3">
      <c r="A1634" t="s">
        <v>4484</v>
      </c>
      <c r="B1634" t="s">
        <v>2353</v>
      </c>
    </row>
    <row r="1635" spans="1:2" x14ac:dyDescent="0.3">
      <c r="A1635" t="s">
        <v>4485</v>
      </c>
      <c r="B1635" t="s">
        <v>2354</v>
      </c>
    </row>
    <row r="1636" spans="1:2" x14ac:dyDescent="0.3">
      <c r="A1636" t="s">
        <v>4486</v>
      </c>
      <c r="B1636" t="s">
        <v>4487</v>
      </c>
    </row>
    <row r="1637" spans="1:2" x14ac:dyDescent="0.3">
      <c r="A1637" t="s">
        <v>4488</v>
      </c>
      <c r="B1637" t="s">
        <v>2342</v>
      </c>
    </row>
    <row r="1638" spans="1:2" x14ac:dyDescent="0.3">
      <c r="A1638" t="s">
        <v>4489</v>
      </c>
      <c r="B1638" t="s">
        <v>2343</v>
      </c>
    </row>
    <row r="1639" spans="1:2" x14ac:dyDescent="0.3">
      <c r="A1639" t="s">
        <v>4490</v>
      </c>
      <c r="B1639" t="s">
        <v>2344</v>
      </c>
    </row>
    <row r="1640" spans="1:2" x14ac:dyDescent="0.3">
      <c r="A1640" t="s">
        <v>4491</v>
      </c>
      <c r="B1640" t="s">
        <v>2345</v>
      </c>
    </row>
    <row r="1641" spans="1:2" x14ac:dyDescent="0.3">
      <c r="A1641" t="s">
        <v>4492</v>
      </c>
      <c r="B1641" t="s">
        <v>2346</v>
      </c>
    </row>
    <row r="1642" spans="1:2" x14ac:dyDescent="0.3">
      <c r="A1642" t="s">
        <v>4493</v>
      </c>
      <c r="B1642" t="s">
        <v>2347</v>
      </c>
    </row>
    <row r="1643" spans="1:2" x14ac:dyDescent="0.3">
      <c r="A1643" t="s">
        <v>4494</v>
      </c>
      <c r="B1643" t="s">
        <v>2348</v>
      </c>
    </row>
    <row r="1644" spans="1:2" x14ac:dyDescent="0.3">
      <c r="A1644" t="s">
        <v>4495</v>
      </c>
      <c r="B1644" t="s">
        <v>2349</v>
      </c>
    </row>
    <row r="1645" spans="1:2" x14ac:dyDescent="0.3">
      <c r="A1645" t="s">
        <v>4496</v>
      </c>
      <c r="B1645" t="s">
        <v>2350</v>
      </c>
    </row>
    <row r="1646" spans="1:2" x14ac:dyDescent="0.3">
      <c r="A1646" t="s">
        <v>4497</v>
      </c>
      <c r="B1646" t="s">
        <v>2351</v>
      </c>
    </row>
    <row r="1647" spans="1:2" x14ac:dyDescent="0.3">
      <c r="A1647" t="s">
        <v>4498</v>
      </c>
      <c r="B1647" t="s">
        <v>2355</v>
      </c>
    </row>
    <row r="1648" spans="1:2" x14ac:dyDescent="0.3">
      <c r="A1648" t="s">
        <v>4499</v>
      </c>
      <c r="B1648" t="s">
        <v>2356</v>
      </c>
    </row>
    <row r="1649" spans="1:2" x14ac:dyDescent="0.3">
      <c r="A1649" t="s">
        <v>4500</v>
      </c>
      <c r="B1649" t="s">
        <v>2357</v>
      </c>
    </row>
    <row r="1650" spans="1:2" x14ac:dyDescent="0.3">
      <c r="A1650" t="s">
        <v>4501</v>
      </c>
      <c r="B1650" t="s">
        <v>2358</v>
      </c>
    </row>
    <row r="1651" spans="1:2" x14ac:dyDescent="0.3">
      <c r="A1651" t="s">
        <v>4502</v>
      </c>
      <c r="B1651" t="s">
        <v>4503</v>
      </c>
    </row>
    <row r="1652" spans="1:2" x14ac:dyDescent="0.3">
      <c r="A1652" t="s">
        <v>4504</v>
      </c>
      <c r="B1652" t="s">
        <v>4505</v>
      </c>
    </row>
    <row r="1653" spans="1:2" x14ac:dyDescent="0.3">
      <c r="A1653" t="s">
        <v>4506</v>
      </c>
      <c r="B1653" t="s">
        <v>2311</v>
      </c>
    </row>
    <row r="1654" spans="1:2" x14ac:dyDescent="0.3">
      <c r="A1654" t="s">
        <v>4507</v>
      </c>
      <c r="B1654" t="s">
        <v>4508</v>
      </c>
    </row>
    <row r="1655" spans="1:2" x14ac:dyDescent="0.3">
      <c r="A1655" t="s">
        <v>4509</v>
      </c>
      <c r="B1655" t="s">
        <v>4510</v>
      </c>
    </row>
    <row r="1656" spans="1:2" x14ac:dyDescent="0.3">
      <c r="A1656" t="s">
        <v>4511</v>
      </c>
      <c r="B1656" t="s">
        <v>4512</v>
      </c>
    </row>
    <row r="1657" spans="1:2" x14ac:dyDescent="0.3">
      <c r="A1657" t="s">
        <v>4513</v>
      </c>
      <c r="B1657" t="s">
        <v>2312</v>
      </c>
    </row>
    <row r="1658" spans="1:2" x14ac:dyDescent="0.3">
      <c r="A1658" t="s">
        <v>4514</v>
      </c>
      <c r="B1658" t="s">
        <v>4515</v>
      </c>
    </row>
    <row r="1659" spans="1:2" x14ac:dyDescent="0.3">
      <c r="A1659" t="s">
        <v>4516</v>
      </c>
      <c r="B1659" t="s">
        <v>4517</v>
      </c>
    </row>
    <row r="1660" spans="1:2" x14ac:dyDescent="0.3">
      <c r="A1660" t="s">
        <v>4518</v>
      </c>
      <c r="B1660" t="s">
        <v>4519</v>
      </c>
    </row>
    <row r="1661" spans="1:2" x14ac:dyDescent="0.3">
      <c r="A1661" t="s">
        <v>4520</v>
      </c>
      <c r="B1661" t="s">
        <v>4521</v>
      </c>
    </row>
    <row r="1662" spans="1:2" x14ac:dyDescent="0.3">
      <c r="A1662" t="s">
        <v>4522</v>
      </c>
      <c r="B1662" t="s">
        <v>4523</v>
      </c>
    </row>
    <row r="1663" spans="1:2" x14ac:dyDescent="0.3">
      <c r="A1663" t="s">
        <v>2422</v>
      </c>
      <c r="B1663" t="s">
        <v>3768</v>
      </c>
    </row>
    <row r="1664" spans="1:2" x14ac:dyDescent="0.3">
      <c r="A1664" t="s">
        <v>2423</v>
      </c>
      <c r="B1664" t="s">
        <v>149</v>
      </c>
    </row>
    <row r="1665" spans="1:2" x14ac:dyDescent="0.3">
      <c r="A1665" t="s">
        <v>2424</v>
      </c>
      <c r="B1665" t="s">
        <v>151</v>
      </c>
    </row>
    <row r="1666" spans="1:2" x14ac:dyDescent="0.3">
      <c r="A1666" t="s">
        <v>2425</v>
      </c>
      <c r="B1666" t="s">
        <v>2426</v>
      </c>
    </row>
    <row r="1667" spans="1:2" x14ac:dyDescent="0.3">
      <c r="A1667" t="s">
        <v>4524</v>
      </c>
      <c r="B1667" t="s">
        <v>4525</v>
      </c>
    </row>
    <row r="1668" spans="1:2" x14ac:dyDescent="0.3">
      <c r="A1668" t="s">
        <v>2427</v>
      </c>
      <c r="B1668" t="s">
        <v>4526</v>
      </c>
    </row>
    <row r="1669" spans="1:2" x14ac:dyDescent="0.3">
      <c r="A1669" t="s">
        <v>2428</v>
      </c>
      <c r="B1669" t="s">
        <v>4527</v>
      </c>
    </row>
    <row r="1670" spans="1:2" x14ac:dyDescent="0.3">
      <c r="A1670" t="s">
        <v>2429</v>
      </c>
      <c r="B1670" t="s">
        <v>2430</v>
      </c>
    </row>
    <row r="1671" spans="1:2" x14ac:dyDescent="0.3">
      <c r="A1671" t="s">
        <v>2431</v>
      </c>
      <c r="B1671" t="s">
        <v>4528</v>
      </c>
    </row>
    <row r="1672" spans="1:2" x14ac:dyDescent="0.3">
      <c r="A1672" t="s">
        <v>2432</v>
      </c>
      <c r="B1672" t="s">
        <v>2433</v>
      </c>
    </row>
    <row r="1673" spans="1:2" x14ac:dyDescent="0.3">
      <c r="A1673" t="s">
        <v>4529</v>
      </c>
      <c r="B1673" t="s">
        <v>2434</v>
      </c>
    </row>
    <row r="1674" spans="1:2" x14ac:dyDescent="0.3">
      <c r="A1674" t="s">
        <v>4530</v>
      </c>
      <c r="B1674" t="s">
        <v>4531</v>
      </c>
    </row>
    <row r="1675" spans="1:2" x14ac:dyDescent="0.3">
      <c r="A1675" t="s">
        <v>4532</v>
      </c>
      <c r="B1675" t="s">
        <v>4533</v>
      </c>
    </row>
    <row r="1676" spans="1:2" x14ac:dyDescent="0.3">
      <c r="A1676" t="s">
        <v>4534</v>
      </c>
      <c r="B1676" t="s">
        <v>4535</v>
      </c>
    </row>
    <row r="1677" spans="1:2" x14ac:dyDescent="0.3">
      <c r="A1677" t="s">
        <v>4536</v>
      </c>
      <c r="B1677" t="s">
        <v>2435</v>
      </c>
    </row>
    <row r="1678" spans="1:2" x14ac:dyDescent="0.3">
      <c r="A1678" t="s">
        <v>4537</v>
      </c>
      <c r="B1678" t="s">
        <v>4538</v>
      </c>
    </row>
    <row r="1679" spans="1:2" x14ac:dyDescent="0.3">
      <c r="A1679" t="s">
        <v>2436</v>
      </c>
      <c r="B1679" t="s">
        <v>2437</v>
      </c>
    </row>
    <row r="1680" spans="1:2" x14ac:dyDescent="0.3">
      <c r="A1680" t="s">
        <v>2438</v>
      </c>
      <c r="B1680" t="s">
        <v>2437</v>
      </c>
    </row>
    <row r="1681" spans="1:2" x14ac:dyDescent="0.3">
      <c r="A1681" t="s">
        <v>2439</v>
      </c>
      <c r="B1681" t="s">
        <v>2440</v>
      </c>
    </row>
    <row r="1682" spans="1:2" x14ac:dyDescent="0.3">
      <c r="A1682" t="s">
        <v>2441</v>
      </c>
      <c r="B1682" t="s">
        <v>2442</v>
      </c>
    </row>
    <row r="1683" spans="1:2" x14ac:dyDescent="0.3">
      <c r="A1683" t="s">
        <v>4539</v>
      </c>
      <c r="B1683" t="s">
        <v>4540</v>
      </c>
    </row>
    <row r="1684" spans="1:2" x14ac:dyDescent="0.3">
      <c r="A1684" t="s">
        <v>4541</v>
      </c>
      <c r="B1684" t="s">
        <v>4542</v>
      </c>
    </row>
    <row r="1685" spans="1:2" x14ac:dyDescent="0.3">
      <c r="A1685" t="s">
        <v>4543</v>
      </c>
      <c r="B1685" t="s">
        <v>4544</v>
      </c>
    </row>
    <row r="1686" spans="1:2" x14ac:dyDescent="0.3">
      <c r="A1686" t="s">
        <v>4545</v>
      </c>
      <c r="B1686" t="s">
        <v>4546</v>
      </c>
    </row>
    <row r="1687" spans="1:2" x14ac:dyDescent="0.3">
      <c r="A1687" t="s">
        <v>4547</v>
      </c>
      <c r="B1687" t="s">
        <v>4548</v>
      </c>
    </row>
    <row r="1688" spans="1:2" x14ac:dyDescent="0.3">
      <c r="A1688" t="s">
        <v>4549</v>
      </c>
      <c r="B1688" t="s">
        <v>2443</v>
      </c>
    </row>
    <row r="1689" spans="1:2" x14ac:dyDescent="0.3">
      <c r="A1689" t="s">
        <v>4550</v>
      </c>
      <c r="B1689" t="s">
        <v>4551</v>
      </c>
    </row>
    <row r="1690" spans="1:2" x14ac:dyDescent="0.3">
      <c r="A1690" t="s">
        <v>2444</v>
      </c>
      <c r="B1690" t="s">
        <v>4552</v>
      </c>
    </row>
    <row r="1691" spans="1:2" x14ac:dyDescent="0.3">
      <c r="A1691" t="s">
        <v>4553</v>
      </c>
      <c r="B1691" t="s">
        <v>4552</v>
      </c>
    </row>
    <row r="1692" spans="1:2" x14ac:dyDescent="0.3">
      <c r="A1692" t="s">
        <v>2445</v>
      </c>
      <c r="B1692" t="s">
        <v>2446</v>
      </c>
    </row>
    <row r="1693" spans="1:2" x14ac:dyDescent="0.3">
      <c r="A1693" t="s">
        <v>2447</v>
      </c>
      <c r="B1693" t="s">
        <v>2448</v>
      </c>
    </row>
    <row r="1694" spans="1:2" x14ac:dyDescent="0.3">
      <c r="A1694" t="s">
        <v>2451</v>
      </c>
      <c r="B1694" t="s">
        <v>2452</v>
      </c>
    </row>
    <row r="1695" spans="1:2" x14ac:dyDescent="0.3">
      <c r="A1695" t="s">
        <v>2453</v>
      </c>
      <c r="B1695" t="s">
        <v>2454</v>
      </c>
    </row>
    <row r="1696" spans="1:2" x14ac:dyDescent="0.3">
      <c r="A1696" t="s">
        <v>4554</v>
      </c>
      <c r="B1696" t="s">
        <v>2449</v>
      </c>
    </row>
    <row r="1697" spans="1:2" x14ac:dyDescent="0.3">
      <c r="A1697" t="s">
        <v>4555</v>
      </c>
      <c r="B1697" t="s">
        <v>2450</v>
      </c>
    </row>
    <row r="1698" spans="1:2" x14ac:dyDescent="0.3">
      <c r="A1698" t="s">
        <v>2455</v>
      </c>
      <c r="B1698" t="s">
        <v>2457</v>
      </c>
    </row>
    <row r="1699" spans="1:2" x14ac:dyDescent="0.3">
      <c r="A1699" t="s">
        <v>2456</v>
      </c>
      <c r="B1699" t="s">
        <v>2457</v>
      </c>
    </row>
    <row r="1700" spans="1:2" x14ac:dyDescent="0.3">
      <c r="A1700" t="s">
        <v>2458</v>
      </c>
      <c r="B1700" t="s">
        <v>2457</v>
      </c>
    </row>
    <row r="1701" spans="1:2" x14ac:dyDescent="0.3">
      <c r="A1701" t="s">
        <v>2459</v>
      </c>
      <c r="B1701" t="s">
        <v>2461</v>
      </c>
    </row>
    <row r="1702" spans="1:2" x14ac:dyDescent="0.3">
      <c r="A1702" t="s">
        <v>2460</v>
      </c>
      <c r="B1702" t="s">
        <v>2461</v>
      </c>
    </row>
    <row r="1703" spans="1:2" x14ac:dyDescent="0.3">
      <c r="A1703" t="s">
        <v>2462</v>
      </c>
      <c r="B1703" t="s">
        <v>2461</v>
      </c>
    </row>
    <row r="1704" spans="1:2" x14ac:dyDescent="0.3">
      <c r="A1704" t="s">
        <v>2463</v>
      </c>
      <c r="B1704" t="s">
        <v>3768</v>
      </c>
    </row>
    <row r="1705" spans="1:2" x14ac:dyDescent="0.3">
      <c r="A1705" t="s">
        <v>2464</v>
      </c>
      <c r="B1705" t="s">
        <v>149</v>
      </c>
    </row>
    <row r="1706" spans="1:2" x14ac:dyDescent="0.3">
      <c r="A1706" t="s">
        <v>2465</v>
      </c>
      <c r="B1706" t="s">
        <v>151</v>
      </c>
    </row>
    <row r="1707" spans="1:2" x14ac:dyDescent="0.3">
      <c r="A1707" t="s">
        <v>2466</v>
      </c>
      <c r="B1707" t="s">
        <v>4556</v>
      </c>
    </row>
    <row r="1708" spans="1:2" x14ac:dyDescent="0.3">
      <c r="A1708" t="s">
        <v>2467</v>
      </c>
      <c r="B1708" t="s">
        <v>4557</v>
      </c>
    </row>
    <row r="1709" spans="1:2" x14ac:dyDescent="0.3">
      <c r="A1709" t="s">
        <v>2468</v>
      </c>
      <c r="B1709" t="s">
        <v>2469</v>
      </c>
    </row>
    <row r="1710" spans="1:2" x14ac:dyDescent="0.3">
      <c r="A1710" t="s">
        <v>2470</v>
      </c>
      <c r="B1710" t="s">
        <v>2471</v>
      </c>
    </row>
    <row r="1711" spans="1:2" x14ac:dyDescent="0.3">
      <c r="A1711" t="s">
        <v>2472</v>
      </c>
      <c r="B1711" t="s">
        <v>2473</v>
      </c>
    </row>
    <row r="1712" spans="1:2" x14ac:dyDescent="0.3">
      <c r="A1712" t="s">
        <v>2474</v>
      </c>
      <c r="B1712" t="s">
        <v>2475</v>
      </c>
    </row>
    <row r="1713" spans="1:2" x14ac:dyDescent="0.3">
      <c r="A1713" t="s">
        <v>2476</v>
      </c>
      <c r="B1713" t="s">
        <v>2477</v>
      </c>
    </row>
    <row r="1714" spans="1:2" x14ac:dyDescent="0.3">
      <c r="A1714" t="s">
        <v>2478</v>
      </c>
      <c r="B1714" t="s">
        <v>2479</v>
      </c>
    </row>
    <row r="1715" spans="1:2" x14ac:dyDescent="0.3">
      <c r="A1715" t="s">
        <v>2480</v>
      </c>
      <c r="B1715" t="s">
        <v>2481</v>
      </c>
    </row>
    <row r="1716" spans="1:2" x14ac:dyDescent="0.3">
      <c r="A1716" t="s">
        <v>2482</v>
      </c>
      <c r="B1716" t="s">
        <v>2483</v>
      </c>
    </row>
    <row r="1717" spans="1:2" x14ac:dyDescent="0.3">
      <c r="A1717" t="s">
        <v>2484</v>
      </c>
      <c r="B1717" t="s">
        <v>2485</v>
      </c>
    </row>
    <row r="1718" spans="1:2" x14ac:dyDescent="0.3">
      <c r="A1718" t="s">
        <v>2486</v>
      </c>
      <c r="B1718" t="s">
        <v>2487</v>
      </c>
    </row>
    <row r="1719" spans="1:2" x14ac:dyDescent="0.3">
      <c r="A1719" t="s">
        <v>2488</v>
      </c>
      <c r="B1719" t="s">
        <v>2489</v>
      </c>
    </row>
    <row r="1720" spans="1:2" x14ac:dyDescent="0.3">
      <c r="A1720" t="s">
        <v>2490</v>
      </c>
      <c r="B1720" t="s">
        <v>2491</v>
      </c>
    </row>
    <row r="1721" spans="1:2" x14ac:dyDescent="0.3">
      <c r="A1721" t="s">
        <v>2492</v>
      </c>
      <c r="B1721" t="s">
        <v>2493</v>
      </c>
    </row>
    <row r="1722" spans="1:2" x14ac:dyDescent="0.3">
      <c r="A1722" t="s">
        <v>2494</v>
      </c>
      <c r="B1722" t="s">
        <v>2495</v>
      </c>
    </row>
    <row r="1723" spans="1:2" x14ac:dyDescent="0.3">
      <c r="A1723" t="s">
        <v>2496</v>
      </c>
      <c r="B1723" t="s">
        <v>4558</v>
      </c>
    </row>
    <row r="1724" spans="1:2" x14ac:dyDescent="0.3">
      <c r="A1724" t="s">
        <v>2497</v>
      </c>
      <c r="B1724" t="s">
        <v>2498</v>
      </c>
    </row>
    <row r="1725" spans="1:2" x14ac:dyDescent="0.3">
      <c r="A1725" t="s">
        <v>2499</v>
      </c>
      <c r="B1725" t="s">
        <v>2500</v>
      </c>
    </row>
    <row r="1726" spans="1:2" x14ac:dyDescent="0.3">
      <c r="A1726" t="s">
        <v>2501</v>
      </c>
      <c r="B1726" t="s">
        <v>2502</v>
      </c>
    </row>
    <row r="1727" spans="1:2" x14ac:dyDescent="0.3">
      <c r="A1727" t="s">
        <v>2503</v>
      </c>
      <c r="B1727" t="s">
        <v>2504</v>
      </c>
    </row>
    <row r="1728" spans="1:2" x14ac:dyDescent="0.3">
      <c r="A1728" t="s">
        <v>2505</v>
      </c>
      <c r="B1728" t="s">
        <v>2506</v>
      </c>
    </row>
    <row r="1729" spans="1:2" x14ac:dyDescent="0.3">
      <c r="A1729" t="s">
        <v>2507</v>
      </c>
      <c r="B1729" t="s">
        <v>2508</v>
      </c>
    </row>
    <row r="1730" spans="1:2" x14ac:dyDescent="0.3">
      <c r="A1730" t="s">
        <v>2509</v>
      </c>
      <c r="B1730" t="s">
        <v>2510</v>
      </c>
    </row>
    <row r="1731" spans="1:2" x14ac:dyDescent="0.3">
      <c r="A1731" t="s">
        <v>2511</v>
      </c>
      <c r="B1731" t="s">
        <v>2512</v>
      </c>
    </row>
    <row r="1732" spans="1:2" x14ac:dyDescent="0.3">
      <c r="A1732" t="s">
        <v>2513</v>
      </c>
      <c r="B1732" t="s">
        <v>2514</v>
      </c>
    </row>
    <row r="1733" spans="1:2" x14ac:dyDescent="0.3">
      <c r="A1733" t="s">
        <v>2515</v>
      </c>
      <c r="B1733" t="s">
        <v>2516</v>
      </c>
    </row>
    <row r="1734" spans="1:2" x14ac:dyDescent="0.3">
      <c r="A1734" t="s">
        <v>2517</v>
      </c>
      <c r="B1734" t="s">
        <v>2518</v>
      </c>
    </row>
    <row r="1735" spans="1:2" x14ac:dyDescent="0.3">
      <c r="A1735" t="s">
        <v>2519</v>
      </c>
      <c r="B1735" t="s">
        <v>2520</v>
      </c>
    </row>
    <row r="1736" spans="1:2" x14ac:dyDescent="0.3">
      <c r="A1736" t="s">
        <v>2521</v>
      </c>
      <c r="B1736" t="s">
        <v>2522</v>
      </c>
    </row>
    <row r="1737" spans="1:2" x14ac:dyDescent="0.3">
      <c r="A1737" t="s">
        <v>2523</v>
      </c>
      <c r="B1737" t="s">
        <v>2524</v>
      </c>
    </row>
    <row r="1738" spans="1:2" x14ac:dyDescent="0.3">
      <c r="A1738" t="s">
        <v>2525</v>
      </c>
      <c r="B1738" t="s">
        <v>4559</v>
      </c>
    </row>
    <row r="1739" spans="1:2" x14ac:dyDescent="0.3">
      <c r="A1739" t="s">
        <v>2526</v>
      </c>
      <c r="B1739" t="s">
        <v>4560</v>
      </c>
    </row>
    <row r="1740" spans="1:2" x14ac:dyDescent="0.3">
      <c r="A1740" t="s">
        <v>2527</v>
      </c>
      <c r="B1740" t="s">
        <v>2528</v>
      </c>
    </row>
    <row r="1741" spans="1:2" x14ac:dyDescent="0.3">
      <c r="A1741" t="s">
        <v>2529</v>
      </c>
      <c r="B1741" t="s">
        <v>2530</v>
      </c>
    </row>
    <row r="1742" spans="1:2" x14ac:dyDescent="0.3">
      <c r="A1742" t="s">
        <v>2531</v>
      </c>
      <c r="B1742" t="s">
        <v>2532</v>
      </c>
    </row>
    <row r="1743" spans="1:2" x14ac:dyDescent="0.3">
      <c r="A1743" t="s">
        <v>2533</v>
      </c>
      <c r="B1743" t="s">
        <v>2534</v>
      </c>
    </row>
    <row r="1744" spans="1:2" x14ac:dyDescent="0.3">
      <c r="A1744" t="s">
        <v>2535</v>
      </c>
      <c r="B1744" t="s">
        <v>2536</v>
      </c>
    </row>
    <row r="1745" spans="1:2" x14ac:dyDescent="0.3">
      <c r="A1745" t="s">
        <v>2537</v>
      </c>
      <c r="B1745" t="s">
        <v>2538</v>
      </c>
    </row>
    <row r="1746" spans="1:2" x14ac:dyDescent="0.3">
      <c r="A1746" t="s">
        <v>2539</v>
      </c>
      <c r="B1746" t="s">
        <v>2540</v>
      </c>
    </row>
    <row r="1747" spans="1:2" x14ac:dyDescent="0.3">
      <c r="A1747" t="s">
        <v>2541</v>
      </c>
      <c r="B1747" t="s">
        <v>4561</v>
      </c>
    </row>
    <row r="1748" spans="1:2" x14ac:dyDescent="0.3">
      <c r="A1748" t="s">
        <v>2542</v>
      </c>
      <c r="B1748" t="s">
        <v>2543</v>
      </c>
    </row>
    <row r="1749" spans="1:2" x14ac:dyDescent="0.3">
      <c r="A1749" t="s">
        <v>2544</v>
      </c>
      <c r="B1749" t="s">
        <v>2545</v>
      </c>
    </row>
    <row r="1750" spans="1:2" x14ac:dyDescent="0.3">
      <c r="A1750" t="s">
        <v>2546</v>
      </c>
      <c r="B1750" t="s">
        <v>4562</v>
      </c>
    </row>
    <row r="1751" spans="1:2" x14ac:dyDescent="0.3">
      <c r="A1751" t="s">
        <v>2547</v>
      </c>
      <c r="B1751" t="s">
        <v>2548</v>
      </c>
    </row>
    <row r="1752" spans="1:2" x14ac:dyDescent="0.3">
      <c r="A1752" t="s">
        <v>2549</v>
      </c>
      <c r="B1752" t="s">
        <v>2550</v>
      </c>
    </row>
    <row r="1753" spans="1:2" x14ac:dyDescent="0.3">
      <c r="A1753" t="s">
        <v>2551</v>
      </c>
      <c r="B1753" t="s">
        <v>2552</v>
      </c>
    </row>
    <row r="1754" spans="1:2" x14ac:dyDescent="0.3">
      <c r="A1754" t="s">
        <v>2553</v>
      </c>
      <c r="B1754" t="s">
        <v>2554</v>
      </c>
    </row>
    <row r="1755" spans="1:2" x14ac:dyDescent="0.3">
      <c r="A1755" t="s">
        <v>2555</v>
      </c>
      <c r="B1755" t="s">
        <v>2556</v>
      </c>
    </row>
    <row r="1756" spans="1:2" x14ac:dyDescent="0.3">
      <c r="A1756" t="s">
        <v>2557</v>
      </c>
      <c r="B1756" t="s">
        <v>2558</v>
      </c>
    </row>
    <row r="1757" spans="1:2" x14ac:dyDescent="0.3">
      <c r="A1757" t="s">
        <v>2559</v>
      </c>
      <c r="B1757" t="s">
        <v>2560</v>
      </c>
    </row>
    <row r="1758" spans="1:2" x14ac:dyDescent="0.3">
      <c r="A1758" t="s">
        <v>2561</v>
      </c>
      <c r="B1758" t="s">
        <v>2562</v>
      </c>
    </row>
    <row r="1759" spans="1:2" x14ac:dyDescent="0.3">
      <c r="A1759" t="s">
        <v>2563</v>
      </c>
      <c r="B1759" t="s">
        <v>2564</v>
      </c>
    </row>
    <row r="1760" spans="1:2" x14ac:dyDescent="0.3">
      <c r="A1760" t="s">
        <v>2565</v>
      </c>
      <c r="B1760" t="s">
        <v>2566</v>
      </c>
    </row>
    <row r="1761" spans="1:2" x14ac:dyDescent="0.3">
      <c r="A1761" t="s">
        <v>2567</v>
      </c>
      <c r="B1761" t="s">
        <v>2568</v>
      </c>
    </row>
    <row r="1762" spans="1:2" x14ac:dyDescent="0.3">
      <c r="A1762" t="s">
        <v>2569</v>
      </c>
      <c r="B1762" t="s">
        <v>3768</v>
      </c>
    </row>
    <row r="1763" spans="1:2" x14ac:dyDescent="0.3">
      <c r="A1763" t="s">
        <v>2570</v>
      </c>
      <c r="B1763" t="s">
        <v>149</v>
      </c>
    </row>
    <row r="1764" spans="1:2" x14ac:dyDescent="0.3">
      <c r="A1764" t="s">
        <v>2571</v>
      </c>
      <c r="B1764" t="s">
        <v>151</v>
      </c>
    </row>
    <row r="1765" spans="1:2" x14ac:dyDescent="0.3">
      <c r="A1765" t="s">
        <v>2572</v>
      </c>
      <c r="B1765" t="s">
        <v>4563</v>
      </c>
    </row>
    <row r="1766" spans="1:2" x14ac:dyDescent="0.3">
      <c r="A1766" t="s">
        <v>4564</v>
      </c>
      <c r="B1766" t="s">
        <v>4565</v>
      </c>
    </row>
    <row r="1767" spans="1:2" x14ac:dyDescent="0.3">
      <c r="A1767" t="s">
        <v>4566</v>
      </c>
      <c r="B1767" t="s">
        <v>4567</v>
      </c>
    </row>
    <row r="1768" spans="1:2" x14ac:dyDescent="0.3">
      <c r="A1768" t="s">
        <v>4568</v>
      </c>
      <c r="B1768" t="s">
        <v>4569</v>
      </c>
    </row>
    <row r="1769" spans="1:2" x14ac:dyDescent="0.3">
      <c r="A1769" t="s">
        <v>4570</v>
      </c>
      <c r="B1769" t="s">
        <v>4571</v>
      </c>
    </row>
    <row r="1770" spans="1:2" x14ac:dyDescent="0.3">
      <c r="A1770" t="s">
        <v>4572</v>
      </c>
      <c r="B1770" t="s">
        <v>4573</v>
      </c>
    </row>
    <row r="1771" spans="1:2" x14ac:dyDescent="0.3">
      <c r="A1771" t="s">
        <v>4574</v>
      </c>
      <c r="B1771" t="s">
        <v>4575</v>
      </c>
    </row>
    <row r="1772" spans="1:2" x14ac:dyDescent="0.3">
      <c r="A1772" t="s">
        <v>4576</v>
      </c>
      <c r="B1772" t="s">
        <v>4577</v>
      </c>
    </row>
    <row r="1773" spans="1:2" x14ac:dyDescent="0.3">
      <c r="A1773" t="s">
        <v>4578</v>
      </c>
      <c r="B1773" t="s">
        <v>4579</v>
      </c>
    </row>
    <row r="1774" spans="1:2" x14ac:dyDescent="0.3">
      <c r="A1774" t="s">
        <v>4580</v>
      </c>
      <c r="B1774" t="s">
        <v>4581</v>
      </c>
    </row>
    <row r="1775" spans="1:2" x14ac:dyDescent="0.3">
      <c r="A1775" t="s">
        <v>4582</v>
      </c>
      <c r="B1775" t="s">
        <v>4583</v>
      </c>
    </row>
    <row r="1776" spans="1:2" x14ac:dyDescent="0.3">
      <c r="A1776" t="s">
        <v>4584</v>
      </c>
      <c r="B1776" t="s">
        <v>4585</v>
      </c>
    </row>
    <row r="1777" spans="1:2" x14ac:dyDescent="0.3">
      <c r="A1777" t="s">
        <v>4586</v>
      </c>
      <c r="B1777" t="s">
        <v>4587</v>
      </c>
    </row>
    <row r="1778" spans="1:2" x14ac:dyDescent="0.3">
      <c r="A1778" t="s">
        <v>4588</v>
      </c>
      <c r="B1778" t="s">
        <v>4589</v>
      </c>
    </row>
    <row r="1779" spans="1:2" x14ac:dyDescent="0.3">
      <c r="A1779" t="s">
        <v>4590</v>
      </c>
      <c r="B1779" t="s">
        <v>4591</v>
      </c>
    </row>
    <row r="1780" spans="1:2" x14ac:dyDescent="0.3">
      <c r="A1780" t="s">
        <v>4592</v>
      </c>
      <c r="B1780" t="s">
        <v>4593</v>
      </c>
    </row>
    <row r="1781" spans="1:2" x14ac:dyDescent="0.3">
      <c r="A1781" t="s">
        <v>4594</v>
      </c>
      <c r="B1781" t="s">
        <v>4595</v>
      </c>
    </row>
    <row r="1782" spans="1:2" x14ac:dyDescent="0.3">
      <c r="A1782" t="s">
        <v>4596</v>
      </c>
      <c r="B1782" t="s">
        <v>4597</v>
      </c>
    </row>
    <row r="1783" spans="1:2" x14ac:dyDescent="0.3">
      <c r="A1783" t="s">
        <v>4598</v>
      </c>
      <c r="B1783" t="s">
        <v>4599</v>
      </c>
    </row>
    <row r="1784" spans="1:2" x14ac:dyDescent="0.3">
      <c r="A1784" t="s">
        <v>4600</v>
      </c>
      <c r="B1784" t="s">
        <v>4601</v>
      </c>
    </row>
    <row r="1785" spans="1:2" x14ac:dyDescent="0.3">
      <c r="A1785" t="s">
        <v>4602</v>
      </c>
      <c r="B1785" t="s">
        <v>4603</v>
      </c>
    </row>
    <row r="1786" spans="1:2" x14ac:dyDescent="0.3">
      <c r="A1786" t="s">
        <v>4604</v>
      </c>
      <c r="B1786" t="s">
        <v>4605</v>
      </c>
    </row>
    <row r="1787" spans="1:2" x14ac:dyDescent="0.3">
      <c r="A1787" t="s">
        <v>4606</v>
      </c>
      <c r="B1787" t="s">
        <v>4607</v>
      </c>
    </row>
    <row r="1788" spans="1:2" x14ac:dyDescent="0.3">
      <c r="A1788" t="s">
        <v>4608</v>
      </c>
      <c r="B1788" t="s">
        <v>4609</v>
      </c>
    </row>
    <row r="1789" spans="1:2" x14ac:dyDescent="0.3">
      <c r="A1789" t="s">
        <v>4610</v>
      </c>
      <c r="B1789" t="s">
        <v>4611</v>
      </c>
    </row>
    <row r="1790" spans="1:2" x14ac:dyDescent="0.3">
      <c r="A1790" t="s">
        <v>4612</v>
      </c>
      <c r="B1790" t="s">
        <v>4613</v>
      </c>
    </row>
    <row r="1791" spans="1:2" x14ac:dyDescent="0.3">
      <c r="A1791" t="s">
        <v>4614</v>
      </c>
      <c r="B1791" t="s">
        <v>4615</v>
      </c>
    </row>
    <row r="1792" spans="1:2" x14ac:dyDescent="0.3">
      <c r="A1792" t="s">
        <v>4616</v>
      </c>
      <c r="B1792" t="s">
        <v>4617</v>
      </c>
    </row>
    <row r="1793" spans="1:2" x14ac:dyDescent="0.3">
      <c r="A1793" t="s">
        <v>4618</v>
      </c>
      <c r="B1793" t="s">
        <v>4619</v>
      </c>
    </row>
    <row r="1794" spans="1:2" x14ac:dyDescent="0.3">
      <c r="A1794" t="s">
        <v>4620</v>
      </c>
      <c r="B1794" t="s">
        <v>4621</v>
      </c>
    </row>
    <row r="1795" spans="1:2" x14ac:dyDescent="0.3">
      <c r="A1795" t="s">
        <v>4622</v>
      </c>
      <c r="B1795" t="s">
        <v>4623</v>
      </c>
    </row>
    <row r="1796" spans="1:2" x14ac:dyDescent="0.3">
      <c r="A1796" t="s">
        <v>4624</v>
      </c>
      <c r="B1796" t="s">
        <v>4625</v>
      </c>
    </row>
    <row r="1797" spans="1:2" x14ac:dyDescent="0.3">
      <c r="A1797" t="s">
        <v>4626</v>
      </c>
      <c r="B1797" t="s">
        <v>3768</v>
      </c>
    </row>
    <row r="1798" spans="1:2" x14ac:dyDescent="0.3">
      <c r="A1798" t="s">
        <v>4627</v>
      </c>
      <c r="B1798" t="s">
        <v>149</v>
      </c>
    </row>
    <row r="1799" spans="1:2" x14ac:dyDescent="0.3">
      <c r="A1799" t="s">
        <v>4628</v>
      </c>
      <c r="B1799" t="s">
        <v>151</v>
      </c>
    </row>
    <row r="1800" spans="1:2" x14ac:dyDescent="0.3">
      <c r="A1800" t="s">
        <v>2573</v>
      </c>
      <c r="B1800" t="s">
        <v>2574</v>
      </c>
    </row>
    <row r="1801" spans="1:2" x14ac:dyDescent="0.3">
      <c r="A1801" t="s">
        <v>4629</v>
      </c>
      <c r="B1801" t="s">
        <v>4630</v>
      </c>
    </row>
    <row r="1802" spans="1:2" x14ac:dyDescent="0.3">
      <c r="A1802" t="s">
        <v>4631</v>
      </c>
      <c r="B1802" t="s">
        <v>4632</v>
      </c>
    </row>
    <row r="1803" spans="1:2" x14ac:dyDescent="0.3">
      <c r="A1803" t="s">
        <v>4633</v>
      </c>
      <c r="B1803" t="s">
        <v>4634</v>
      </c>
    </row>
    <row r="1804" spans="1:2" x14ac:dyDescent="0.3">
      <c r="A1804" t="s">
        <v>4635</v>
      </c>
      <c r="B1804" t="s">
        <v>4636</v>
      </c>
    </row>
    <row r="1805" spans="1:2" x14ac:dyDescent="0.3">
      <c r="A1805" t="s">
        <v>4637</v>
      </c>
      <c r="B1805" t="s">
        <v>2575</v>
      </c>
    </row>
    <row r="1806" spans="1:2" x14ac:dyDescent="0.3">
      <c r="A1806" t="s">
        <v>4638</v>
      </c>
      <c r="B1806" t="s">
        <v>4639</v>
      </c>
    </row>
    <row r="1807" spans="1:2" x14ac:dyDescent="0.3">
      <c r="A1807" t="s">
        <v>4640</v>
      </c>
      <c r="B1807" t="s">
        <v>4641</v>
      </c>
    </row>
    <row r="1808" spans="1:2" x14ac:dyDescent="0.3">
      <c r="A1808" t="s">
        <v>4642</v>
      </c>
      <c r="B1808" t="s">
        <v>4643</v>
      </c>
    </row>
    <row r="1809" spans="1:2" x14ac:dyDescent="0.3">
      <c r="A1809" t="s">
        <v>4644</v>
      </c>
      <c r="B1809" t="s">
        <v>4645</v>
      </c>
    </row>
    <row r="1810" spans="1:2" x14ac:dyDescent="0.3">
      <c r="A1810" t="s">
        <v>4646</v>
      </c>
      <c r="B1810" t="s">
        <v>4647</v>
      </c>
    </row>
    <row r="1811" spans="1:2" x14ac:dyDescent="0.3">
      <c r="A1811" t="s">
        <v>4648</v>
      </c>
      <c r="B1811" t="s">
        <v>4649</v>
      </c>
    </row>
    <row r="1812" spans="1:2" x14ac:dyDescent="0.3">
      <c r="A1812" t="s">
        <v>4650</v>
      </c>
      <c r="B1812" t="s">
        <v>4651</v>
      </c>
    </row>
    <row r="1813" spans="1:2" x14ac:dyDescent="0.3">
      <c r="A1813" t="s">
        <v>4652</v>
      </c>
      <c r="B1813" t="s">
        <v>4653</v>
      </c>
    </row>
    <row r="1814" spans="1:2" x14ac:dyDescent="0.3">
      <c r="A1814" t="s">
        <v>4654</v>
      </c>
      <c r="B1814" t="s">
        <v>4655</v>
      </c>
    </row>
    <row r="1815" spans="1:2" x14ac:dyDescent="0.3">
      <c r="A1815" t="s">
        <v>2576</v>
      </c>
      <c r="B1815" t="s">
        <v>2577</v>
      </c>
    </row>
    <row r="1816" spans="1:2" x14ac:dyDescent="0.3">
      <c r="A1816" t="s">
        <v>2578</v>
      </c>
      <c r="B1816" t="s">
        <v>4656</v>
      </c>
    </row>
    <row r="1817" spans="1:2" x14ac:dyDescent="0.3">
      <c r="A1817" t="s">
        <v>2579</v>
      </c>
      <c r="B1817" t="s">
        <v>4657</v>
      </c>
    </row>
    <row r="1818" spans="1:2" x14ac:dyDescent="0.3">
      <c r="A1818" t="s">
        <v>2580</v>
      </c>
      <c r="B1818" t="s">
        <v>2581</v>
      </c>
    </row>
    <row r="1819" spans="1:2" x14ac:dyDescent="0.3">
      <c r="A1819" t="s">
        <v>2582</v>
      </c>
      <c r="B1819" t="s">
        <v>2583</v>
      </c>
    </row>
    <row r="1820" spans="1:2" x14ac:dyDescent="0.3">
      <c r="A1820" t="s">
        <v>2584</v>
      </c>
      <c r="B1820" t="s">
        <v>2585</v>
      </c>
    </row>
    <row r="1821" spans="1:2" x14ac:dyDescent="0.3">
      <c r="A1821" t="s">
        <v>2586</v>
      </c>
      <c r="B1821" t="s">
        <v>2587</v>
      </c>
    </row>
    <row r="1822" spans="1:2" x14ac:dyDescent="0.3">
      <c r="A1822" t="s">
        <v>2588</v>
      </c>
      <c r="B1822" t="s">
        <v>2589</v>
      </c>
    </row>
    <row r="1823" spans="1:2" x14ac:dyDescent="0.3">
      <c r="A1823" t="s">
        <v>2590</v>
      </c>
      <c r="B1823" t="s">
        <v>2591</v>
      </c>
    </row>
    <row r="1824" spans="1:2" x14ac:dyDescent="0.3">
      <c r="A1824" t="s">
        <v>2592</v>
      </c>
      <c r="B1824" t="s">
        <v>2593</v>
      </c>
    </row>
    <row r="1825" spans="1:2" x14ac:dyDescent="0.3">
      <c r="A1825" t="s">
        <v>2594</v>
      </c>
      <c r="B1825" t="s">
        <v>2595</v>
      </c>
    </row>
    <row r="1826" spans="1:2" x14ac:dyDescent="0.3">
      <c r="A1826" t="s">
        <v>2596</v>
      </c>
      <c r="B1826" t="s">
        <v>4658</v>
      </c>
    </row>
    <row r="1827" spans="1:2" x14ac:dyDescent="0.3">
      <c r="A1827" t="s">
        <v>2597</v>
      </c>
      <c r="B1827" t="s">
        <v>2598</v>
      </c>
    </row>
    <row r="1828" spans="1:2" x14ac:dyDescent="0.3">
      <c r="A1828" t="s">
        <v>2599</v>
      </c>
      <c r="B1828" t="s">
        <v>2600</v>
      </c>
    </row>
    <row r="1829" spans="1:2" x14ac:dyDescent="0.3">
      <c r="A1829" t="s">
        <v>2601</v>
      </c>
      <c r="B1829" t="s">
        <v>2602</v>
      </c>
    </row>
    <row r="1830" spans="1:2" x14ac:dyDescent="0.3">
      <c r="A1830" t="s">
        <v>2603</v>
      </c>
      <c r="B1830" t="s">
        <v>2604</v>
      </c>
    </row>
    <row r="1831" spans="1:2" x14ac:dyDescent="0.3">
      <c r="A1831" t="s">
        <v>2605</v>
      </c>
      <c r="B1831" t="s">
        <v>2606</v>
      </c>
    </row>
    <row r="1832" spans="1:2" x14ac:dyDescent="0.3">
      <c r="A1832" t="s">
        <v>2607</v>
      </c>
      <c r="B1832" t="s">
        <v>2608</v>
      </c>
    </row>
    <row r="1833" spans="1:2" x14ac:dyDescent="0.3">
      <c r="A1833" t="s">
        <v>2609</v>
      </c>
      <c r="B1833" t="s">
        <v>2610</v>
      </c>
    </row>
    <row r="1834" spans="1:2" x14ac:dyDescent="0.3">
      <c r="A1834" t="s">
        <v>2611</v>
      </c>
      <c r="B1834" t="s">
        <v>2612</v>
      </c>
    </row>
    <row r="1835" spans="1:2" x14ac:dyDescent="0.3">
      <c r="A1835" t="s">
        <v>2613</v>
      </c>
      <c r="B1835" t="s">
        <v>2614</v>
      </c>
    </row>
    <row r="1836" spans="1:2" x14ac:dyDescent="0.3">
      <c r="A1836" t="s">
        <v>2615</v>
      </c>
      <c r="B1836" t="s">
        <v>2616</v>
      </c>
    </row>
    <row r="1837" spans="1:2" x14ac:dyDescent="0.3">
      <c r="A1837" t="s">
        <v>2617</v>
      </c>
      <c r="B1837" t="s">
        <v>2618</v>
      </c>
    </row>
    <row r="1838" spans="1:2" x14ac:dyDescent="0.3">
      <c r="A1838" t="s">
        <v>2619</v>
      </c>
      <c r="B1838" t="s">
        <v>4659</v>
      </c>
    </row>
    <row r="1839" spans="1:2" x14ac:dyDescent="0.3">
      <c r="A1839" t="s">
        <v>2620</v>
      </c>
      <c r="B1839" t="s">
        <v>2621</v>
      </c>
    </row>
    <row r="1840" spans="1:2" x14ac:dyDescent="0.3">
      <c r="A1840" t="s">
        <v>2622</v>
      </c>
      <c r="B1840" t="s">
        <v>2623</v>
      </c>
    </row>
    <row r="1841" spans="1:2" x14ac:dyDescent="0.3">
      <c r="A1841" t="s">
        <v>2624</v>
      </c>
      <c r="B1841" t="s">
        <v>2625</v>
      </c>
    </row>
    <row r="1842" spans="1:2" x14ac:dyDescent="0.3">
      <c r="A1842" t="s">
        <v>2626</v>
      </c>
      <c r="B1842" t="s">
        <v>2627</v>
      </c>
    </row>
    <row r="1843" spans="1:2" x14ac:dyDescent="0.3">
      <c r="A1843" t="s">
        <v>2628</v>
      </c>
      <c r="B1843" t="s">
        <v>2629</v>
      </c>
    </row>
    <row r="1844" spans="1:2" x14ac:dyDescent="0.3">
      <c r="A1844" t="s">
        <v>2630</v>
      </c>
      <c r="B1844" t="s">
        <v>2631</v>
      </c>
    </row>
    <row r="1845" spans="1:2" x14ac:dyDescent="0.3">
      <c r="A1845" t="s">
        <v>2632</v>
      </c>
      <c r="B1845" t="s">
        <v>2633</v>
      </c>
    </row>
    <row r="1846" spans="1:2" x14ac:dyDescent="0.3">
      <c r="A1846" t="s">
        <v>2634</v>
      </c>
      <c r="B1846" t="s">
        <v>2635</v>
      </c>
    </row>
    <row r="1847" spans="1:2" x14ac:dyDescent="0.3">
      <c r="A1847" t="s">
        <v>2636</v>
      </c>
      <c r="B1847" t="s">
        <v>2637</v>
      </c>
    </row>
    <row r="1848" spans="1:2" x14ac:dyDescent="0.3">
      <c r="A1848" t="s">
        <v>2638</v>
      </c>
      <c r="B1848" t="s">
        <v>2639</v>
      </c>
    </row>
    <row r="1849" spans="1:2" x14ac:dyDescent="0.3">
      <c r="A1849" t="s">
        <v>2640</v>
      </c>
      <c r="B1849" t="s">
        <v>3768</v>
      </c>
    </row>
    <row r="1850" spans="1:2" x14ac:dyDescent="0.3">
      <c r="A1850" t="s">
        <v>2641</v>
      </c>
      <c r="B1850" t="s">
        <v>149</v>
      </c>
    </row>
    <row r="1851" spans="1:2" x14ac:dyDescent="0.3">
      <c r="A1851" t="s">
        <v>2642</v>
      </c>
      <c r="B1851" t="s">
        <v>151</v>
      </c>
    </row>
    <row r="1852" spans="1:2" x14ac:dyDescent="0.3">
      <c r="A1852" t="s">
        <v>2643</v>
      </c>
      <c r="B1852" t="s">
        <v>4660</v>
      </c>
    </row>
    <row r="1853" spans="1:2" x14ac:dyDescent="0.3">
      <c r="A1853" t="s">
        <v>2644</v>
      </c>
      <c r="B1853" t="s">
        <v>4660</v>
      </c>
    </row>
    <row r="1854" spans="1:2" x14ac:dyDescent="0.3">
      <c r="A1854" t="s">
        <v>4661</v>
      </c>
      <c r="B1854" t="s">
        <v>2645</v>
      </c>
    </row>
    <row r="1855" spans="1:2" x14ac:dyDescent="0.3">
      <c r="A1855" t="s">
        <v>4662</v>
      </c>
      <c r="B1855" t="s">
        <v>2646</v>
      </c>
    </row>
    <row r="1856" spans="1:2" x14ac:dyDescent="0.3">
      <c r="A1856" t="s">
        <v>4663</v>
      </c>
      <c r="B1856" t="s">
        <v>2647</v>
      </c>
    </row>
    <row r="1857" spans="1:2" x14ac:dyDescent="0.3">
      <c r="A1857" t="s">
        <v>4664</v>
      </c>
      <c r="B1857" t="s">
        <v>2648</v>
      </c>
    </row>
    <row r="1858" spans="1:2" x14ac:dyDescent="0.3">
      <c r="A1858" t="s">
        <v>4665</v>
      </c>
      <c r="B1858" t="s">
        <v>2649</v>
      </c>
    </row>
    <row r="1859" spans="1:2" x14ac:dyDescent="0.3">
      <c r="A1859" t="s">
        <v>4666</v>
      </c>
      <c r="B1859" t="s">
        <v>2650</v>
      </c>
    </row>
    <row r="1860" spans="1:2" x14ac:dyDescent="0.3">
      <c r="A1860" t="s">
        <v>4667</v>
      </c>
      <c r="B1860" t="s">
        <v>4668</v>
      </c>
    </row>
    <row r="1861" spans="1:2" x14ac:dyDescent="0.3">
      <c r="A1861" t="s">
        <v>4669</v>
      </c>
      <c r="B1861" t="s">
        <v>2651</v>
      </c>
    </row>
    <row r="1862" spans="1:2" x14ac:dyDescent="0.3">
      <c r="A1862" t="s">
        <v>4670</v>
      </c>
      <c r="B1862" t="s">
        <v>4671</v>
      </c>
    </row>
    <row r="1863" spans="1:2" x14ac:dyDescent="0.3">
      <c r="A1863" t="s">
        <v>4672</v>
      </c>
      <c r="B1863" t="s">
        <v>2652</v>
      </c>
    </row>
    <row r="1864" spans="1:2" x14ac:dyDescent="0.3">
      <c r="A1864" t="s">
        <v>4673</v>
      </c>
      <c r="B1864" t="s">
        <v>2653</v>
      </c>
    </row>
    <row r="1865" spans="1:2" x14ac:dyDescent="0.3">
      <c r="A1865" t="s">
        <v>4674</v>
      </c>
      <c r="B1865" t="s">
        <v>2654</v>
      </c>
    </row>
    <row r="1866" spans="1:2" x14ac:dyDescent="0.3">
      <c r="A1866" t="s">
        <v>4675</v>
      </c>
      <c r="B1866" t="s">
        <v>2655</v>
      </c>
    </row>
    <row r="1867" spans="1:2" x14ac:dyDescent="0.3">
      <c r="A1867" t="s">
        <v>4676</v>
      </c>
      <c r="B1867" t="s">
        <v>2656</v>
      </c>
    </row>
    <row r="1868" spans="1:2" x14ac:dyDescent="0.3">
      <c r="A1868" t="s">
        <v>2657</v>
      </c>
      <c r="B1868" t="s">
        <v>3768</v>
      </c>
    </row>
    <row r="1869" spans="1:2" x14ac:dyDescent="0.3">
      <c r="A1869" t="s">
        <v>2658</v>
      </c>
      <c r="B1869" t="s">
        <v>149</v>
      </c>
    </row>
    <row r="1870" spans="1:2" x14ac:dyDescent="0.3">
      <c r="A1870" t="s">
        <v>2659</v>
      </c>
      <c r="B1870" t="s">
        <v>151</v>
      </c>
    </row>
    <row r="1871" spans="1:2" x14ac:dyDescent="0.3">
      <c r="A1871" t="s">
        <v>2660</v>
      </c>
      <c r="B1871" t="s">
        <v>2661</v>
      </c>
    </row>
    <row r="1872" spans="1:2" x14ac:dyDescent="0.3">
      <c r="A1872" t="s">
        <v>2662</v>
      </c>
      <c r="B1872" t="s">
        <v>4677</v>
      </c>
    </row>
    <row r="1873" spans="1:2" x14ac:dyDescent="0.3">
      <c r="A1873" t="s">
        <v>2663</v>
      </c>
      <c r="B1873" t="s">
        <v>4677</v>
      </c>
    </row>
    <row r="1874" spans="1:2" x14ac:dyDescent="0.3">
      <c r="A1874" t="s">
        <v>2664</v>
      </c>
      <c r="B1874" t="s">
        <v>2665</v>
      </c>
    </row>
    <row r="1875" spans="1:2" x14ac:dyDescent="0.3">
      <c r="A1875" t="s">
        <v>2666</v>
      </c>
      <c r="B1875" t="s">
        <v>2665</v>
      </c>
    </row>
    <row r="1876" spans="1:2" x14ac:dyDescent="0.3">
      <c r="A1876" t="s">
        <v>2667</v>
      </c>
      <c r="B1876" t="s">
        <v>2668</v>
      </c>
    </row>
    <row r="1877" spans="1:2" x14ac:dyDescent="0.3">
      <c r="A1877" t="s">
        <v>2669</v>
      </c>
      <c r="B1877" t="s">
        <v>2670</v>
      </c>
    </row>
    <row r="1878" spans="1:2" x14ac:dyDescent="0.3">
      <c r="A1878" t="s">
        <v>2671</v>
      </c>
      <c r="B1878" t="s">
        <v>2672</v>
      </c>
    </row>
    <row r="1879" spans="1:2" x14ac:dyDescent="0.3">
      <c r="A1879" t="s">
        <v>2673</v>
      </c>
      <c r="B1879" t="s">
        <v>2674</v>
      </c>
    </row>
    <row r="1880" spans="1:2" x14ac:dyDescent="0.3">
      <c r="A1880" t="s">
        <v>2675</v>
      </c>
      <c r="B1880" t="s">
        <v>2676</v>
      </c>
    </row>
    <row r="1881" spans="1:2" x14ac:dyDescent="0.3">
      <c r="A1881" t="s">
        <v>2677</v>
      </c>
      <c r="B1881" t="s">
        <v>2678</v>
      </c>
    </row>
    <row r="1882" spans="1:2" x14ac:dyDescent="0.3">
      <c r="A1882" t="s">
        <v>2679</v>
      </c>
      <c r="B1882" t="s">
        <v>2680</v>
      </c>
    </row>
    <row r="1883" spans="1:2" x14ac:dyDescent="0.3">
      <c r="A1883" t="s">
        <v>2681</v>
      </c>
      <c r="B1883" t="s">
        <v>2682</v>
      </c>
    </row>
    <row r="1884" spans="1:2" x14ac:dyDescent="0.3">
      <c r="A1884" t="s">
        <v>2683</v>
      </c>
      <c r="B1884" t="s">
        <v>2684</v>
      </c>
    </row>
    <row r="1885" spans="1:2" x14ac:dyDescent="0.3">
      <c r="A1885" t="s">
        <v>2685</v>
      </c>
      <c r="B1885" t="s">
        <v>2686</v>
      </c>
    </row>
    <row r="1886" spans="1:2" x14ac:dyDescent="0.3">
      <c r="A1886" t="s">
        <v>2687</v>
      </c>
      <c r="B1886" t="s">
        <v>3768</v>
      </c>
    </row>
    <row r="1887" spans="1:2" x14ac:dyDescent="0.3">
      <c r="A1887" t="s">
        <v>2688</v>
      </c>
      <c r="B1887" t="s">
        <v>149</v>
      </c>
    </row>
    <row r="1888" spans="1:2" x14ac:dyDescent="0.3">
      <c r="A1888" t="s">
        <v>2689</v>
      </c>
      <c r="B1888" t="s">
        <v>151</v>
      </c>
    </row>
    <row r="1889" spans="1:2" x14ac:dyDescent="0.3">
      <c r="A1889" t="s">
        <v>4678</v>
      </c>
      <c r="B1889" t="s">
        <v>4679</v>
      </c>
    </row>
    <row r="1890" spans="1:2" x14ac:dyDescent="0.3">
      <c r="A1890" t="s">
        <v>2690</v>
      </c>
      <c r="B1890" t="s">
        <v>2691</v>
      </c>
    </row>
    <row r="1891" spans="1:2" x14ac:dyDescent="0.3">
      <c r="A1891" t="s">
        <v>2692</v>
      </c>
      <c r="B1891" t="s">
        <v>2693</v>
      </c>
    </row>
    <row r="1892" spans="1:2" x14ac:dyDescent="0.3">
      <c r="A1892" t="s">
        <v>4680</v>
      </c>
      <c r="B1892" t="s">
        <v>4681</v>
      </c>
    </row>
    <row r="1893" spans="1:2" x14ac:dyDescent="0.3">
      <c r="A1893" t="s">
        <v>2694</v>
      </c>
      <c r="B1893" t="s">
        <v>2695</v>
      </c>
    </row>
    <row r="1894" spans="1:2" x14ac:dyDescent="0.3">
      <c r="A1894" t="s">
        <v>2696</v>
      </c>
      <c r="B1894" t="s">
        <v>2697</v>
      </c>
    </row>
    <row r="1895" spans="1:2" x14ac:dyDescent="0.3">
      <c r="A1895" t="s">
        <v>2698</v>
      </c>
      <c r="B1895" t="s">
        <v>2699</v>
      </c>
    </row>
    <row r="1896" spans="1:2" x14ac:dyDescent="0.3">
      <c r="A1896" t="s">
        <v>2700</v>
      </c>
      <c r="B1896" t="s">
        <v>2701</v>
      </c>
    </row>
    <row r="1897" spans="1:2" x14ac:dyDescent="0.3">
      <c r="A1897" t="s">
        <v>4682</v>
      </c>
      <c r="B1897" t="s">
        <v>4683</v>
      </c>
    </row>
    <row r="1898" spans="1:2" x14ac:dyDescent="0.3">
      <c r="A1898" t="s">
        <v>4684</v>
      </c>
      <c r="B1898" t="s">
        <v>4685</v>
      </c>
    </row>
    <row r="1899" spans="1:2" x14ac:dyDescent="0.3">
      <c r="A1899" t="s">
        <v>4686</v>
      </c>
      <c r="B1899" t="s">
        <v>4687</v>
      </c>
    </row>
    <row r="1900" spans="1:2" x14ac:dyDescent="0.3">
      <c r="A1900" t="s">
        <v>4688</v>
      </c>
      <c r="B1900" t="s">
        <v>4689</v>
      </c>
    </row>
    <row r="1901" spans="1:2" x14ac:dyDescent="0.3">
      <c r="A1901" t="s">
        <v>4690</v>
      </c>
      <c r="B1901" t="s">
        <v>4691</v>
      </c>
    </row>
    <row r="1902" spans="1:2" x14ac:dyDescent="0.3">
      <c r="A1902" t="s">
        <v>4692</v>
      </c>
      <c r="B1902" t="s">
        <v>4693</v>
      </c>
    </row>
    <row r="1903" spans="1:2" x14ac:dyDescent="0.3">
      <c r="A1903" t="s">
        <v>4694</v>
      </c>
      <c r="B1903" t="s">
        <v>4695</v>
      </c>
    </row>
    <row r="1904" spans="1:2" x14ac:dyDescent="0.3">
      <c r="A1904" t="s">
        <v>4696</v>
      </c>
      <c r="B1904" t="s">
        <v>4697</v>
      </c>
    </row>
    <row r="1905" spans="1:2" x14ac:dyDescent="0.3">
      <c r="A1905" t="s">
        <v>4698</v>
      </c>
      <c r="B1905" t="s">
        <v>4699</v>
      </c>
    </row>
    <row r="1906" spans="1:2" x14ac:dyDescent="0.3">
      <c r="A1906" t="s">
        <v>4700</v>
      </c>
      <c r="B1906" t="s">
        <v>4701</v>
      </c>
    </row>
    <row r="1907" spans="1:2" x14ac:dyDescent="0.3">
      <c r="A1907" t="s">
        <v>4702</v>
      </c>
      <c r="B1907" t="s">
        <v>4703</v>
      </c>
    </row>
    <row r="1908" spans="1:2" x14ac:dyDescent="0.3">
      <c r="A1908" t="s">
        <v>4704</v>
      </c>
      <c r="B1908" t="s">
        <v>4705</v>
      </c>
    </row>
    <row r="1909" spans="1:2" x14ac:dyDescent="0.3">
      <c r="A1909" t="s">
        <v>4706</v>
      </c>
      <c r="B1909" t="s">
        <v>4707</v>
      </c>
    </row>
    <row r="1910" spans="1:2" x14ac:dyDescent="0.3">
      <c r="A1910" t="s">
        <v>4708</v>
      </c>
      <c r="B1910" t="s">
        <v>4709</v>
      </c>
    </row>
    <row r="1911" spans="1:2" x14ac:dyDescent="0.3">
      <c r="A1911" t="s">
        <v>4710</v>
      </c>
      <c r="B1911" t="s">
        <v>4711</v>
      </c>
    </row>
    <row r="1912" spans="1:2" x14ac:dyDescent="0.3">
      <c r="A1912" t="s">
        <v>4712</v>
      </c>
      <c r="B1912" t="s">
        <v>4713</v>
      </c>
    </row>
    <row r="1913" spans="1:2" x14ac:dyDescent="0.3">
      <c r="A1913" t="s">
        <v>4714</v>
      </c>
      <c r="B1913" t="s">
        <v>4715</v>
      </c>
    </row>
    <row r="1914" spans="1:2" x14ac:dyDescent="0.3">
      <c r="A1914" t="s">
        <v>4716</v>
      </c>
      <c r="B1914" t="s">
        <v>4717</v>
      </c>
    </row>
    <row r="1915" spans="1:2" x14ac:dyDescent="0.3">
      <c r="A1915" t="s">
        <v>4718</v>
      </c>
      <c r="B1915" t="s">
        <v>4719</v>
      </c>
    </row>
    <row r="1916" spans="1:2" x14ac:dyDescent="0.3">
      <c r="A1916" t="s">
        <v>4720</v>
      </c>
      <c r="B1916" t="s">
        <v>4721</v>
      </c>
    </row>
    <row r="1917" spans="1:2" x14ac:dyDescent="0.3">
      <c r="A1917" t="s">
        <v>4722</v>
      </c>
      <c r="B1917" t="s">
        <v>4723</v>
      </c>
    </row>
    <row r="1918" spans="1:2" x14ac:dyDescent="0.3">
      <c r="A1918" t="s">
        <v>4724</v>
      </c>
      <c r="B1918" t="s">
        <v>4725</v>
      </c>
    </row>
    <row r="1919" spans="1:2" x14ac:dyDescent="0.3">
      <c r="A1919" t="s">
        <v>2702</v>
      </c>
      <c r="B1919" t="s">
        <v>4726</v>
      </c>
    </row>
    <row r="1920" spans="1:2" x14ac:dyDescent="0.3">
      <c r="A1920" t="s">
        <v>2703</v>
      </c>
      <c r="B1920" t="s">
        <v>4727</v>
      </c>
    </row>
    <row r="1921" spans="1:2" x14ac:dyDescent="0.3">
      <c r="A1921" t="s">
        <v>2704</v>
      </c>
      <c r="B1921" t="s">
        <v>4727</v>
      </c>
    </row>
    <row r="1922" spans="1:2" x14ac:dyDescent="0.3">
      <c r="A1922" t="s">
        <v>2705</v>
      </c>
      <c r="B1922" t="s">
        <v>4727</v>
      </c>
    </row>
    <row r="1923" spans="1:2" x14ac:dyDescent="0.3">
      <c r="A1923" t="s">
        <v>2706</v>
      </c>
      <c r="B1923" t="s">
        <v>4728</v>
      </c>
    </row>
    <row r="1924" spans="1:2" x14ac:dyDescent="0.3">
      <c r="A1924" t="s">
        <v>2707</v>
      </c>
      <c r="B1924" t="s">
        <v>4729</v>
      </c>
    </row>
    <row r="1925" spans="1:2" x14ac:dyDescent="0.3">
      <c r="A1925" t="s">
        <v>2709</v>
      </c>
      <c r="B1925" t="s">
        <v>2708</v>
      </c>
    </row>
    <row r="1926" spans="1:2" x14ac:dyDescent="0.3">
      <c r="A1926" t="s">
        <v>2710</v>
      </c>
      <c r="B1926" t="s">
        <v>2711</v>
      </c>
    </row>
    <row r="1927" spans="1:2" x14ac:dyDescent="0.3">
      <c r="A1927" t="s">
        <v>2712</v>
      </c>
      <c r="B1927" t="s">
        <v>2713</v>
      </c>
    </row>
    <row r="1928" spans="1:2" x14ac:dyDescent="0.3">
      <c r="A1928" t="s">
        <v>2714</v>
      </c>
      <c r="B1928" t="s">
        <v>4730</v>
      </c>
    </row>
    <row r="1929" spans="1:2" x14ac:dyDescent="0.3">
      <c r="A1929" t="s">
        <v>2716</v>
      </c>
      <c r="B1929" t="s">
        <v>2715</v>
      </c>
    </row>
    <row r="1930" spans="1:2" x14ac:dyDescent="0.3">
      <c r="A1930" t="s">
        <v>2717</v>
      </c>
      <c r="B1930" t="s">
        <v>2718</v>
      </c>
    </row>
    <row r="1931" spans="1:2" x14ac:dyDescent="0.3">
      <c r="A1931" t="s">
        <v>2719</v>
      </c>
      <c r="B1931" t="s">
        <v>4731</v>
      </c>
    </row>
    <row r="1932" spans="1:2" x14ac:dyDescent="0.3">
      <c r="A1932" t="s">
        <v>2720</v>
      </c>
      <c r="B1932" t="s">
        <v>2722</v>
      </c>
    </row>
    <row r="1933" spans="1:2" x14ac:dyDescent="0.3">
      <c r="A1933" t="s">
        <v>2721</v>
      </c>
      <c r="B1933" t="s">
        <v>2722</v>
      </c>
    </row>
    <row r="1934" spans="1:2" x14ac:dyDescent="0.3">
      <c r="A1934" t="s">
        <v>2723</v>
      </c>
      <c r="B1934" t="s">
        <v>4732</v>
      </c>
    </row>
    <row r="1935" spans="1:2" x14ac:dyDescent="0.3">
      <c r="A1935" t="s">
        <v>2725</v>
      </c>
      <c r="B1935" t="s">
        <v>2724</v>
      </c>
    </row>
    <row r="1936" spans="1:2" x14ac:dyDescent="0.3">
      <c r="A1936" t="s">
        <v>2726</v>
      </c>
      <c r="B1936" t="s">
        <v>2727</v>
      </c>
    </row>
    <row r="1937" spans="1:2" x14ac:dyDescent="0.3">
      <c r="A1937" t="s">
        <v>2728</v>
      </c>
      <c r="B1937" t="s">
        <v>2729</v>
      </c>
    </row>
    <row r="1938" spans="1:2" x14ac:dyDescent="0.3">
      <c r="A1938" t="s">
        <v>2730</v>
      </c>
      <c r="B1938" t="s">
        <v>4733</v>
      </c>
    </row>
    <row r="1939" spans="1:2" x14ac:dyDescent="0.3">
      <c r="A1939" t="s">
        <v>2732</v>
      </c>
      <c r="B1939" t="s">
        <v>2731</v>
      </c>
    </row>
    <row r="1940" spans="1:2" x14ac:dyDescent="0.3">
      <c r="A1940" t="s">
        <v>2733</v>
      </c>
      <c r="B1940" t="s">
        <v>4734</v>
      </c>
    </row>
    <row r="1941" spans="1:2" x14ac:dyDescent="0.3">
      <c r="A1941" t="s">
        <v>2734</v>
      </c>
      <c r="B1941" t="s">
        <v>2735</v>
      </c>
    </row>
    <row r="1942" spans="1:2" x14ac:dyDescent="0.3">
      <c r="A1942" t="s">
        <v>2736</v>
      </c>
      <c r="B1942" t="s">
        <v>2737</v>
      </c>
    </row>
    <row r="1943" spans="1:2" x14ac:dyDescent="0.3">
      <c r="A1943" t="s">
        <v>2738</v>
      </c>
      <c r="B1943" t="s">
        <v>4735</v>
      </c>
    </row>
    <row r="1944" spans="1:2" x14ac:dyDescent="0.3">
      <c r="A1944" t="s">
        <v>2739</v>
      </c>
      <c r="B1944" t="s">
        <v>4736</v>
      </c>
    </row>
    <row r="1945" spans="1:2" x14ac:dyDescent="0.3">
      <c r="A1945" t="s">
        <v>2741</v>
      </c>
      <c r="B1945" t="s">
        <v>2740</v>
      </c>
    </row>
    <row r="1946" spans="1:2" x14ac:dyDescent="0.3">
      <c r="A1946" t="s">
        <v>2742</v>
      </c>
      <c r="B1946" t="s">
        <v>2743</v>
      </c>
    </row>
    <row r="1947" spans="1:2" x14ac:dyDescent="0.3">
      <c r="A1947" t="s">
        <v>2744</v>
      </c>
      <c r="B1947" t="s">
        <v>2745</v>
      </c>
    </row>
    <row r="1948" spans="1:2" x14ac:dyDescent="0.3">
      <c r="A1948" t="s">
        <v>2746</v>
      </c>
      <c r="B1948" t="s">
        <v>4737</v>
      </c>
    </row>
    <row r="1949" spans="1:2" x14ac:dyDescent="0.3">
      <c r="A1949" t="s">
        <v>2748</v>
      </c>
      <c r="B1949" t="s">
        <v>2747</v>
      </c>
    </row>
    <row r="1950" spans="1:2" x14ac:dyDescent="0.3">
      <c r="A1950" t="s">
        <v>2749</v>
      </c>
      <c r="B1950" t="s">
        <v>2750</v>
      </c>
    </row>
    <row r="1951" spans="1:2" x14ac:dyDescent="0.3">
      <c r="A1951" t="s">
        <v>2751</v>
      </c>
      <c r="B1951" t="s">
        <v>2752</v>
      </c>
    </row>
    <row r="1952" spans="1:2" x14ac:dyDescent="0.3">
      <c r="A1952" t="s">
        <v>2753</v>
      </c>
      <c r="B1952" t="s">
        <v>2754</v>
      </c>
    </row>
    <row r="1953" spans="1:2" x14ac:dyDescent="0.3">
      <c r="A1953" t="s">
        <v>2755</v>
      </c>
      <c r="B1953" t="s">
        <v>2756</v>
      </c>
    </row>
    <row r="1954" spans="1:2" x14ac:dyDescent="0.3">
      <c r="A1954" t="s">
        <v>2757</v>
      </c>
      <c r="B1954" t="s">
        <v>4738</v>
      </c>
    </row>
    <row r="1955" spans="1:2" x14ac:dyDescent="0.3">
      <c r="A1955" t="s">
        <v>2758</v>
      </c>
      <c r="B1955" t="s">
        <v>2759</v>
      </c>
    </row>
    <row r="1956" spans="1:2" x14ac:dyDescent="0.3">
      <c r="A1956" t="s">
        <v>2760</v>
      </c>
      <c r="B1956" t="s">
        <v>2759</v>
      </c>
    </row>
    <row r="1957" spans="1:2" x14ac:dyDescent="0.3">
      <c r="A1957" t="s">
        <v>2761</v>
      </c>
      <c r="B1957" t="s">
        <v>4739</v>
      </c>
    </row>
    <row r="1958" spans="1:2" x14ac:dyDescent="0.3">
      <c r="A1958" t="s">
        <v>2763</v>
      </c>
      <c r="B1958" t="s">
        <v>2762</v>
      </c>
    </row>
    <row r="1959" spans="1:2" x14ac:dyDescent="0.3">
      <c r="A1959" t="s">
        <v>2764</v>
      </c>
      <c r="B1959" t="s">
        <v>2765</v>
      </c>
    </row>
    <row r="1960" spans="1:2" x14ac:dyDescent="0.3">
      <c r="A1960" t="s">
        <v>2766</v>
      </c>
      <c r="B1960" t="s">
        <v>4740</v>
      </c>
    </row>
    <row r="1961" spans="1:2" x14ac:dyDescent="0.3">
      <c r="A1961" t="s">
        <v>2767</v>
      </c>
      <c r="B1961" t="s">
        <v>4741</v>
      </c>
    </row>
    <row r="1962" spans="1:2" x14ac:dyDescent="0.3">
      <c r="A1962" t="s">
        <v>2769</v>
      </c>
      <c r="B1962" t="s">
        <v>2768</v>
      </c>
    </row>
    <row r="1963" spans="1:2" x14ac:dyDescent="0.3">
      <c r="A1963" t="s">
        <v>2770</v>
      </c>
      <c r="B1963" t="s">
        <v>2771</v>
      </c>
    </row>
    <row r="1964" spans="1:2" x14ac:dyDescent="0.3">
      <c r="A1964" t="s">
        <v>2772</v>
      </c>
      <c r="B1964" t="s">
        <v>2773</v>
      </c>
    </row>
    <row r="1965" spans="1:2" x14ac:dyDescent="0.3">
      <c r="A1965" t="s">
        <v>2774</v>
      </c>
      <c r="B1965" t="s">
        <v>4742</v>
      </c>
    </row>
    <row r="1966" spans="1:2" x14ac:dyDescent="0.3">
      <c r="A1966" t="s">
        <v>2776</v>
      </c>
      <c r="B1966" t="s">
        <v>2775</v>
      </c>
    </row>
    <row r="1967" spans="1:2" x14ac:dyDescent="0.3">
      <c r="A1967" t="s">
        <v>2777</v>
      </c>
      <c r="B1967" t="s">
        <v>4743</v>
      </c>
    </row>
    <row r="1968" spans="1:2" x14ac:dyDescent="0.3">
      <c r="A1968" t="s">
        <v>2778</v>
      </c>
      <c r="B1968" t="s">
        <v>4744</v>
      </c>
    </row>
    <row r="1969" spans="1:2" x14ac:dyDescent="0.3">
      <c r="A1969" t="s">
        <v>2780</v>
      </c>
      <c r="B1969" t="s">
        <v>2779</v>
      </c>
    </row>
    <row r="1970" spans="1:2" x14ac:dyDescent="0.3">
      <c r="A1970" t="s">
        <v>2781</v>
      </c>
      <c r="B1970" t="s">
        <v>2782</v>
      </c>
    </row>
    <row r="1971" spans="1:2" x14ac:dyDescent="0.3">
      <c r="A1971" t="s">
        <v>2783</v>
      </c>
      <c r="B1971" t="s">
        <v>2784</v>
      </c>
    </row>
    <row r="1972" spans="1:2" x14ac:dyDescent="0.3">
      <c r="A1972" t="s">
        <v>2785</v>
      </c>
      <c r="B1972" t="s">
        <v>4745</v>
      </c>
    </row>
    <row r="1973" spans="1:2" x14ac:dyDescent="0.3">
      <c r="A1973" t="s">
        <v>2786</v>
      </c>
      <c r="B1973" t="s">
        <v>4746</v>
      </c>
    </row>
    <row r="1974" spans="1:2" x14ac:dyDescent="0.3">
      <c r="A1974" t="s">
        <v>2788</v>
      </c>
      <c r="B1974" t="s">
        <v>2787</v>
      </c>
    </row>
    <row r="1975" spans="1:2" x14ac:dyDescent="0.3">
      <c r="A1975" t="s">
        <v>2789</v>
      </c>
      <c r="B1975" t="s">
        <v>2790</v>
      </c>
    </row>
    <row r="1976" spans="1:2" x14ac:dyDescent="0.3">
      <c r="A1976" t="s">
        <v>2791</v>
      </c>
      <c r="B1976" t="s">
        <v>2792</v>
      </c>
    </row>
    <row r="1977" spans="1:2" x14ac:dyDescent="0.3">
      <c r="A1977" t="s">
        <v>2793</v>
      </c>
      <c r="B1977" t="s">
        <v>2794</v>
      </c>
    </row>
    <row r="1978" spans="1:2" x14ac:dyDescent="0.3">
      <c r="A1978" t="s">
        <v>2795</v>
      </c>
      <c r="B1978" t="s">
        <v>2796</v>
      </c>
    </row>
    <row r="1979" spans="1:2" x14ac:dyDescent="0.3">
      <c r="A1979" t="s">
        <v>2797</v>
      </c>
      <c r="B1979" t="s">
        <v>4747</v>
      </c>
    </row>
    <row r="1980" spans="1:2" x14ac:dyDescent="0.3">
      <c r="A1980" t="s">
        <v>2799</v>
      </c>
      <c r="B1980" t="s">
        <v>2798</v>
      </c>
    </row>
    <row r="1981" spans="1:2" x14ac:dyDescent="0.3">
      <c r="A1981" t="s">
        <v>2800</v>
      </c>
      <c r="B1981" t="s">
        <v>2801</v>
      </c>
    </row>
    <row r="1982" spans="1:2" x14ac:dyDescent="0.3">
      <c r="A1982" t="s">
        <v>2802</v>
      </c>
      <c r="B1982" t="s">
        <v>2803</v>
      </c>
    </row>
    <row r="1983" spans="1:2" x14ac:dyDescent="0.3">
      <c r="A1983" t="s">
        <v>2804</v>
      </c>
      <c r="B1983" t="s">
        <v>4748</v>
      </c>
    </row>
    <row r="1984" spans="1:2" x14ac:dyDescent="0.3">
      <c r="A1984" t="s">
        <v>2805</v>
      </c>
      <c r="B1984" t="s">
        <v>4749</v>
      </c>
    </row>
    <row r="1985" spans="1:2" x14ac:dyDescent="0.3">
      <c r="A1985" t="s">
        <v>2807</v>
      </c>
      <c r="B1985" t="s">
        <v>2806</v>
      </c>
    </row>
    <row r="1986" spans="1:2" x14ac:dyDescent="0.3">
      <c r="A1986" t="s">
        <v>2808</v>
      </c>
      <c r="B1986" t="s">
        <v>2809</v>
      </c>
    </row>
    <row r="1987" spans="1:2" x14ac:dyDescent="0.3">
      <c r="A1987" t="s">
        <v>2810</v>
      </c>
      <c r="B1987" t="s">
        <v>2811</v>
      </c>
    </row>
    <row r="1988" spans="1:2" x14ac:dyDescent="0.3">
      <c r="A1988" t="s">
        <v>2812</v>
      </c>
      <c r="B1988" t="s">
        <v>4750</v>
      </c>
    </row>
    <row r="1989" spans="1:2" x14ac:dyDescent="0.3">
      <c r="A1989" t="s">
        <v>2814</v>
      </c>
      <c r="B1989" t="s">
        <v>2813</v>
      </c>
    </row>
    <row r="1990" spans="1:2" x14ac:dyDescent="0.3">
      <c r="A1990" t="s">
        <v>2815</v>
      </c>
      <c r="B1990" t="s">
        <v>2816</v>
      </c>
    </row>
    <row r="1991" spans="1:2" x14ac:dyDescent="0.3">
      <c r="A1991" t="s">
        <v>2817</v>
      </c>
      <c r="B1991" t="s">
        <v>2818</v>
      </c>
    </row>
    <row r="1992" spans="1:2" x14ac:dyDescent="0.3">
      <c r="A1992" t="s">
        <v>2819</v>
      </c>
      <c r="B1992" t="s">
        <v>4751</v>
      </c>
    </row>
    <row r="1993" spans="1:2" x14ac:dyDescent="0.3">
      <c r="A1993" t="s">
        <v>2821</v>
      </c>
      <c r="B1993" t="s">
        <v>2820</v>
      </c>
    </row>
    <row r="1994" spans="1:2" x14ac:dyDescent="0.3">
      <c r="A1994" t="s">
        <v>2822</v>
      </c>
      <c r="B1994" t="s">
        <v>2823</v>
      </c>
    </row>
    <row r="1995" spans="1:2" x14ac:dyDescent="0.3">
      <c r="A1995" t="s">
        <v>2824</v>
      </c>
      <c r="B1995" t="s">
        <v>2825</v>
      </c>
    </row>
    <row r="1996" spans="1:2" x14ac:dyDescent="0.3">
      <c r="A1996" t="s">
        <v>2826</v>
      </c>
      <c r="B1996" t="s">
        <v>2827</v>
      </c>
    </row>
    <row r="1997" spans="1:2" x14ac:dyDescent="0.3">
      <c r="A1997" t="s">
        <v>2828</v>
      </c>
      <c r="B1997" t="s">
        <v>4752</v>
      </c>
    </row>
    <row r="1998" spans="1:2" x14ac:dyDescent="0.3">
      <c r="A1998" t="s">
        <v>2829</v>
      </c>
      <c r="B1998" t="s">
        <v>4753</v>
      </c>
    </row>
    <row r="1999" spans="1:2" x14ac:dyDescent="0.3">
      <c r="A1999" t="s">
        <v>2830</v>
      </c>
      <c r="B1999" t="s">
        <v>2831</v>
      </c>
    </row>
    <row r="2000" spans="1:2" x14ac:dyDescent="0.3">
      <c r="A2000" t="s">
        <v>2832</v>
      </c>
      <c r="B2000" t="s">
        <v>2833</v>
      </c>
    </row>
    <row r="2001" spans="1:2" x14ac:dyDescent="0.3">
      <c r="A2001" t="s">
        <v>2834</v>
      </c>
      <c r="B2001" t="s">
        <v>2835</v>
      </c>
    </row>
    <row r="2002" spans="1:2" x14ac:dyDescent="0.3">
      <c r="A2002" t="s">
        <v>2836</v>
      </c>
      <c r="B2002" t="s">
        <v>2837</v>
      </c>
    </row>
    <row r="2003" spans="1:2" x14ac:dyDescent="0.3">
      <c r="A2003" t="s">
        <v>2838</v>
      </c>
      <c r="B2003" t="s">
        <v>2839</v>
      </c>
    </row>
    <row r="2004" spans="1:2" x14ac:dyDescent="0.3">
      <c r="A2004" t="s">
        <v>2840</v>
      </c>
      <c r="B2004" t="s">
        <v>2841</v>
      </c>
    </row>
    <row r="2005" spans="1:2" x14ac:dyDescent="0.3">
      <c r="A2005" t="s">
        <v>2842</v>
      </c>
      <c r="B2005" t="s">
        <v>4754</v>
      </c>
    </row>
    <row r="2006" spans="1:2" x14ac:dyDescent="0.3">
      <c r="A2006" t="s">
        <v>2843</v>
      </c>
      <c r="B2006" t="s">
        <v>4755</v>
      </c>
    </row>
    <row r="2007" spans="1:2" x14ac:dyDescent="0.3">
      <c r="A2007" t="s">
        <v>2845</v>
      </c>
      <c r="B2007" t="s">
        <v>2844</v>
      </c>
    </row>
    <row r="2008" spans="1:2" x14ac:dyDescent="0.3">
      <c r="A2008" t="s">
        <v>2846</v>
      </c>
      <c r="B2008" t="s">
        <v>2847</v>
      </c>
    </row>
    <row r="2009" spans="1:2" x14ac:dyDescent="0.3">
      <c r="A2009" t="s">
        <v>2848</v>
      </c>
      <c r="B2009" t="s">
        <v>2849</v>
      </c>
    </row>
    <row r="2010" spans="1:2" x14ac:dyDescent="0.3">
      <c r="A2010" t="s">
        <v>2850</v>
      </c>
      <c r="B2010" t="s">
        <v>4756</v>
      </c>
    </row>
    <row r="2011" spans="1:2" x14ac:dyDescent="0.3">
      <c r="A2011" t="s">
        <v>2852</v>
      </c>
      <c r="B2011" t="s">
        <v>2851</v>
      </c>
    </row>
    <row r="2012" spans="1:2" x14ac:dyDescent="0.3">
      <c r="A2012" t="s">
        <v>2853</v>
      </c>
      <c r="B2012" t="s">
        <v>2854</v>
      </c>
    </row>
    <row r="2013" spans="1:2" x14ac:dyDescent="0.3">
      <c r="A2013" t="s">
        <v>2855</v>
      </c>
      <c r="B2013" t="s">
        <v>2856</v>
      </c>
    </row>
    <row r="2014" spans="1:2" x14ac:dyDescent="0.3">
      <c r="A2014" t="s">
        <v>2857</v>
      </c>
      <c r="B2014" t="s">
        <v>2858</v>
      </c>
    </row>
    <row r="2015" spans="1:2" x14ac:dyDescent="0.3">
      <c r="A2015" t="s">
        <v>2859</v>
      </c>
      <c r="B2015" t="s">
        <v>4757</v>
      </c>
    </row>
    <row r="2016" spans="1:2" x14ac:dyDescent="0.3">
      <c r="A2016" t="s">
        <v>2860</v>
      </c>
      <c r="B2016" t="s">
        <v>4758</v>
      </c>
    </row>
    <row r="2017" spans="1:2" x14ac:dyDescent="0.3">
      <c r="A2017" t="s">
        <v>2862</v>
      </c>
      <c r="B2017" t="s">
        <v>2861</v>
      </c>
    </row>
    <row r="2018" spans="1:2" x14ac:dyDescent="0.3">
      <c r="A2018" t="s">
        <v>2863</v>
      </c>
      <c r="B2018" t="s">
        <v>2864</v>
      </c>
    </row>
    <row r="2019" spans="1:2" x14ac:dyDescent="0.3">
      <c r="A2019" t="s">
        <v>2865</v>
      </c>
      <c r="B2019" t="s">
        <v>2866</v>
      </c>
    </row>
    <row r="2020" spans="1:2" x14ac:dyDescent="0.3">
      <c r="A2020" t="s">
        <v>2867</v>
      </c>
      <c r="B2020" t="s">
        <v>2868</v>
      </c>
    </row>
    <row r="2021" spans="1:2" x14ac:dyDescent="0.3">
      <c r="A2021" t="s">
        <v>2869</v>
      </c>
      <c r="B2021" t="s">
        <v>4759</v>
      </c>
    </row>
    <row r="2022" spans="1:2" x14ac:dyDescent="0.3">
      <c r="A2022" t="s">
        <v>2871</v>
      </c>
      <c r="B2022" t="s">
        <v>2870</v>
      </c>
    </row>
    <row r="2023" spans="1:2" x14ac:dyDescent="0.3">
      <c r="A2023" t="s">
        <v>2872</v>
      </c>
      <c r="B2023" t="s">
        <v>2873</v>
      </c>
    </row>
    <row r="2024" spans="1:2" x14ac:dyDescent="0.3">
      <c r="A2024" t="s">
        <v>2874</v>
      </c>
      <c r="B2024" t="s">
        <v>2875</v>
      </c>
    </row>
    <row r="2025" spans="1:2" x14ac:dyDescent="0.3">
      <c r="A2025" t="s">
        <v>2876</v>
      </c>
      <c r="B2025" t="s">
        <v>2877</v>
      </c>
    </row>
    <row r="2026" spans="1:2" x14ac:dyDescent="0.3">
      <c r="A2026" t="s">
        <v>2878</v>
      </c>
      <c r="B2026" t="s">
        <v>4760</v>
      </c>
    </row>
    <row r="2027" spans="1:2" x14ac:dyDescent="0.3">
      <c r="A2027" t="s">
        <v>2879</v>
      </c>
      <c r="B2027" t="s">
        <v>4761</v>
      </c>
    </row>
    <row r="2028" spans="1:2" x14ac:dyDescent="0.3">
      <c r="A2028" t="s">
        <v>2881</v>
      </c>
      <c r="B2028" t="s">
        <v>2880</v>
      </c>
    </row>
    <row r="2029" spans="1:2" x14ac:dyDescent="0.3">
      <c r="A2029" t="s">
        <v>2882</v>
      </c>
      <c r="B2029" t="s">
        <v>2883</v>
      </c>
    </row>
    <row r="2030" spans="1:2" x14ac:dyDescent="0.3">
      <c r="A2030" t="s">
        <v>2884</v>
      </c>
      <c r="B2030" t="s">
        <v>2885</v>
      </c>
    </row>
    <row r="2031" spans="1:2" x14ac:dyDescent="0.3">
      <c r="A2031" t="s">
        <v>2886</v>
      </c>
      <c r="B2031" t="s">
        <v>4762</v>
      </c>
    </row>
    <row r="2032" spans="1:2" x14ac:dyDescent="0.3">
      <c r="A2032" t="s">
        <v>2888</v>
      </c>
      <c r="B2032" t="s">
        <v>2887</v>
      </c>
    </row>
    <row r="2033" spans="1:2" x14ac:dyDescent="0.3">
      <c r="A2033" t="s">
        <v>2889</v>
      </c>
      <c r="B2033" t="s">
        <v>2890</v>
      </c>
    </row>
    <row r="2034" spans="1:2" x14ac:dyDescent="0.3">
      <c r="A2034" t="s">
        <v>2891</v>
      </c>
      <c r="B2034" t="s">
        <v>4763</v>
      </c>
    </row>
    <row r="2035" spans="1:2" x14ac:dyDescent="0.3">
      <c r="A2035" t="s">
        <v>2893</v>
      </c>
      <c r="B2035" t="s">
        <v>2892</v>
      </c>
    </row>
    <row r="2036" spans="1:2" x14ac:dyDescent="0.3">
      <c r="A2036" t="s">
        <v>2894</v>
      </c>
      <c r="B2036" t="s">
        <v>2895</v>
      </c>
    </row>
    <row r="2037" spans="1:2" x14ac:dyDescent="0.3">
      <c r="A2037" t="s">
        <v>2896</v>
      </c>
      <c r="B2037" t="s">
        <v>2897</v>
      </c>
    </row>
    <row r="2038" spans="1:2" x14ac:dyDescent="0.3">
      <c r="A2038" t="s">
        <v>2898</v>
      </c>
      <c r="B2038" t="s">
        <v>2899</v>
      </c>
    </row>
    <row r="2039" spans="1:2" x14ac:dyDescent="0.3">
      <c r="A2039" t="s">
        <v>4764</v>
      </c>
      <c r="B2039" t="s">
        <v>3768</v>
      </c>
    </row>
    <row r="2040" spans="1:2" x14ac:dyDescent="0.3">
      <c r="A2040" t="s">
        <v>4765</v>
      </c>
      <c r="B2040" t="s">
        <v>149</v>
      </c>
    </row>
    <row r="2041" spans="1:2" x14ac:dyDescent="0.3">
      <c r="A2041" t="s">
        <v>4766</v>
      </c>
      <c r="B2041" t="s">
        <v>151</v>
      </c>
    </row>
    <row r="2042" spans="1:2" x14ac:dyDescent="0.3">
      <c r="A2042" t="s">
        <v>2900</v>
      </c>
      <c r="B2042" t="s">
        <v>2901</v>
      </c>
    </row>
    <row r="2043" spans="1:2" x14ac:dyDescent="0.3">
      <c r="A2043" t="s">
        <v>2902</v>
      </c>
      <c r="B2043" t="s">
        <v>2903</v>
      </c>
    </row>
    <row r="2044" spans="1:2" x14ac:dyDescent="0.3">
      <c r="A2044" t="s">
        <v>2904</v>
      </c>
      <c r="B2044" t="s">
        <v>2905</v>
      </c>
    </row>
    <row r="2045" spans="1:2" x14ac:dyDescent="0.3">
      <c r="A2045" t="s">
        <v>4767</v>
      </c>
      <c r="B2045" t="s">
        <v>4768</v>
      </c>
    </row>
    <row r="2046" spans="1:2" x14ac:dyDescent="0.3">
      <c r="A2046" t="s">
        <v>4769</v>
      </c>
      <c r="B2046" t="s">
        <v>4770</v>
      </c>
    </row>
    <row r="2047" spans="1:2" x14ac:dyDescent="0.3">
      <c r="A2047" t="s">
        <v>4771</v>
      </c>
      <c r="B2047" t="s">
        <v>4772</v>
      </c>
    </row>
    <row r="2048" spans="1:2" x14ac:dyDescent="0.3">
      <c r="A2048" t="s">
        <v>4773</v>
      </c>
      <c r="B2048" t="s">
        <v>4774</v>
      </c>
    </row>
    <row r="2049" spans="1:2" x14ac:dyDescent="0.3">
      <c r="A2049" t="s">
        <v>4775</v>
      </c>
      <c r="B2049" t="s">
        <v>4776</v>
      </c>
    </row>
    <row r="2050" spans="1:2" x14ac:dyDescent="0.3">
      <c r="A2050" t="s">
        <v>4777</v>
      </c>
      <c r="B2050" t="s">
        <v>4778</v>
      </c>
    </row>
    <row r="2051" spans="1:2" x14ac:dyDescent="0.3">
      <c r="A2051" t="s">
        <v>4779</v>
      </c>
      <c r="B2051" t="s">
        <v>4780</v>
      </c>
    </row>
    <row r="2052" spans="1:2" x14ac:dyDescent="0.3">
      <c r="A2052" t="s">
        <v>4781</v>
      </c>
      <c r="B2052" t="s">
        <v>4782</v>
      </c>
    </row>
    <row r="2053" spans="1:2" x14ac:dyDescent="0.3">
      <c r="A2053" t="s">
        <v>4783</v>
      </c>
      <c r="B2053" t="s">
        <v>4784</v>
      </c>
    </row>
    <row r="2054" spans="1:2" x14ac:dyDescent="0.3">
      <c r="A2054" t="s">
        <v>4785</v>
      </c>
      <c r="B2054" t="s">
        <v>4786</v>
      </c>
    </row>
    <row r="2055" spans="1:2" x14ac:dyDescent="0.3">
      <c r="A2055" t="s">
        <v>4787</v>
      </c>
      <c r="B2055" t="s">
        <v>4788</v>
      </c>
    </row>
    <row r="2056" spans="1:2" x14ac:dyDescent="0.3">
      <c r="A2056" t="s">
        <v>4789</v>
      </c>
      <c r="B2056" t="s">
        <v>4790</v>
      </c>
    </row>
    <row r="2057" spans="1:2" x14ac:dyDescent="0.3">
      <c r="A2057" t="s">
        <v>4791</v>
      </c>
      <c r="B2057" t="s">
        <v>4792</v>
      </c>
    </row>
    <row r="2058" spans="1:2" x14ac:dyDescent="0.3">
      <c r="A2058" t="s">
        <v>4793</v>
      </c>
      <c r="B2058" t="s">
        <v>4794</v>
      </c>
    </row>
    <row r="2059" spans="1:2" x14ac:dyDescent="0.3">
      <c r="A2059" t="s">
        <v>4795</v>
      </c>
      <c r="B2059" t="s">
        <v>4796</v>
      </c>
    </row>
    <row r="2060" spans="1:2" x14ac:dyDescent="0.3">
      <c r="A2060" t="s">
        <v>4797</v>
      </c>
      <c r="B2060" t="s">
        <v>4798</v>
      </c>
    </row>
    <row r="2061" spans="1:2" x14ac:dyDescent="0.3">
      <c r="A2061" t="s">
        <v>4799</v>
      </c>
      <c r="B2061" t="s">
        <v>4800</v>
      </c>
    </row>
    <row r="2062" spans="1:2" x14ac:dyDescent="0.3">
      <c r="A2062" t="s">
        <v>2906</v>
      </c>
      <c r="B2062" t="s">
        <v>4801</v>
      </c>
    </row>
    <row r="2063" spans="1:2" x14ac:dyDescent="0.3">
      <c r="A2063" t="s">
        <v>2907</v>
      </c>
      <c r="B2063" t="s">
        <v>4802</v>
      </c>
    </row>
    <row r="2064" spans="1:2" x14ac:dyDescent="0.3">
      <c r="A2064" t="s">
        <v>2908</v>
      </c>
      <c r="B2064" t="s">
        <v>2909</v>
      </c>
    </row>
    <row r="2065" spans="1:2" x14ac:dyDescent="0.3">
      <c r="A2065" t="s">
        <v>2910</v>
      </c>
      <c r="B2065" t="s">
        <v>2911</v>
      </c>
    </row>
    <row r="2066" spans="1:2" x14ac:dyDescent="0.3">
      <c r="A2066" t="s">
        <v>2912</v>
      </c>
      <c r="B2066" t="s">
        <v>2913</v>
      </c>
    </row>
    <row r="2067" spans="1:2" x14ac:dyDescent="0.3">
      <c r="A2067" t="s">
        <v>2914</v>
      </c>
      <c r="B2067" t="s">
        <v>2915</v>
      </c>
    </row>
    <row r="2068" spans="1:2" x14ac:dyDescent="0.3">
      <c r="A2068" t="s">
        <v>2916</v>
      </c>
      <c r="B2068" t="s">
        <v>2917</v>
      </c>
    </row>
    <row r="2069" spans="1:2" x14ac:dyDescent="0.3">
      <c r="A2069" t="s">
        <v>2918</v>
      </c>
      <c r="B2069" t="s">
        <v>2919</v>
      </c>
    </row>
    <row r="2070" spans="1:2" x14ac:dyDescent="0.3">
      <c r="A2070" t="s">
        <v>2920</v>
      </c>
      <c r="B2070" t="s">
        <v>2921</v>
      </c>
    </row>
    <row r="2071" spans="1:2" x14ac:dyDescent="0.3">
      <c r="A2071" t="s">
        <v>2922</v>
      </c>
      <c r="B2071" t="s">
        <v>2923</v>
      </c>
    </row>
    <row r="2072" spans="1:2" x14ac:dyDescent="0.3">
      <c r="A2072" t="s">
        <v>2924</v>
      </c>
      <c r="B2072" t="s">
        <v>2925</v>
      </c>
    </row>
    <row r="2073" spans="1:2" x14ac:dyDescent="0.3">
      <c r="A2073" t="s">
        <v>2926</v>
      </c>
      <c r="B2073" t="s">
        <v>4803</v>
      </c>
    </row>
    <row r="2074" spans="1:2" x14ac:dyDescent="0.3">
      <c r="A2074" t="s">
        <v>2927</v>
      </c>
      <c r="B2074" t="s">
        <v>2928</v>
      </c>
    </row>
    <row r="2075" spans="1:2" x14ac:dyDescent="0.3">
      <c r="A2075" t="s">
        <v>2929</v>
      </c>
      <c r="B2075" t="s">
        <v>2930</v>
      </c>
    </row>
    <row r="2076" spans="1:2" x14ac:dyDescent="0.3">
      <c r="A2076" t="s">
        <v>2931</v>
      </c>
      <c r="B2076" t="s">
        <v>2932</v>
      </c>
    </row>
    <row r="2077" spans="1:2" x14ac:dyDescent="0.3">
      <c r="A2077" t="s">
        <v>2933</v>
      </c>
      <c r="B2077" t="s">
        <v>2934</v>
      </c>
    </row>
    <row r="2078" spans="1:2" x14ac:dyDescent="0.3">
      <c r="A2078" t="s">
        <v>4804</v>
      </c>
      <c r="B2078" t="s">
        <v>4805</v>
      </c>
    </row>
    <row r="2079" spans="1:2" x14ac:dyDescent="0.3">
      <c r="A2079" t="s">
        <v>4806</v>
      </c>
      <c r="B2079" t="s">
        <v>4807</v>
      </c>
    </row>
    <row r="2080" spans="1:2" x14ac:dyDescent="0.3">
      <c r="A2080" t="s">
        <v>4808</v>
      </c>
      <c r="B2080" t="s">
        <v>4809</v>
      </c>
    </row>
    <row r="2081" spans="1:2" x14ac:dyDescent="0.3">
      <c r="A2081" t="s">
        <v>4810</v>
      </c>
      <c r="B2081" t="s">
        <v>4811</v>
      </c>
    </row>
    <row r="2082" spans="1:2" x14ac:dyDescent="0.3">
      <c r="A2082" t="s">
        <v>4812</v>
      </c>
      <c r="B2082" t="s">
        <v>4813</v>
      </c>
    </row>
    <row r="2083" spans="1:2" x14ac:dyDescent="0.3">
      <c r="A2083" t="s">
        <v>2935</v>
      </c>
      <c r="B2083" t="s">
        <v>2936</v>
      </c>
    </row>
    <row r="2084" spans="1:2" x14ac:dyDescent="0.3">
      <c r="A2084" t="s">
        <v>2937</v>
      </c>
      <c r="B2084" t="s">
        <v>2938</v>
      </c>
    </row>
    <row r="2085" spans="1:2" x14ac:dyDescent="0.3">
      <c r="A2085" t="s">
        <v>2939</v>
      </c>
      <c r="B2085" t="s">
        <v>2940</v>
      </c>
    </row>
    <row r="2086" spans="1:2" x14ac:dyDescent="0.3">
      <c r="A2086" t="s">
        <v>4814</v>
      </c>
      <c r="B2086" t="s">
        <v>4815</v>
      </c>
    </row>
    <row r="2087" spans="1:2" x14ac:dyDescent="0.3">
      <c r="A2087" t="s">
        <v>4816</v>
      </c>
      <c r="B2087" t="s">
        <v>4817</v>
      </c>
    </row>
    <row r="2088" spans="1:2" x14ac:dyDescent="0.3">
      <c r="A2088" t="s">
        <v>4818</v>
      </c>
      <c r="B2088" t="s">
        <v>4819</v>
      </c>
    </row>
    <row r="2089" spans="1:2" x14ac:dyDescent="0.3">
      <c r="A2089" t="s">
        <v>4820</v>
      </c>
      <c r="B2089" t="s">
        <v>4821</v>
      </c>
    </row>
    <row r="2090" spans="1:2" x14ac:dyDescent="0.3">
      <c r="A2090" t="s">
        <v>2941</v>
      </c>
      <c r="B2090" t="s">
        <v>2942</v>
      </c>
    </row>
    <row r="2091" spans="1:2" x14ac:dyDescent="0.3">
      <c r="A2091" t="s">
        <v>2943</v>
      </c>
      <c r="B2091" t="s">
        <v>2944</v>
      </c>
    </row>
    <row r="2092" spans="1:2" x14ac:dyDescent="0.3">
      <c r="A2092" t="s">
        <v>2945</v>
      </c>
      <c r="B2092" t="s">
        <v>2946</v>
      </c>
    </row>
    <row r="2093" spans="1:2" x14ac:dyDescent="0.3">
      <c r="A2093" t="s">
        <v>2947</v>
      </c>
      <c r="B2093" t="s">
        <v>2948</v>
      </c>
    </row>
    <row r="2094" spans="1:2" x14ac:dyDescent="0.3">
      <c r="A2094" t="s">
        <v>2949</v>
      </c>
      <c r="B2094" t="s">
        <v>2950</v>
      </c>
    </row>
    <row r="2095" spans="1:2" x14ac:dyDescent="0.3">
      <c r="A2095" t="s">
        <v>2951</v>
      </c>
      <c r="B2095" t="s">
        <v>2952</v>
      </c>
    </row>
    <row r="2096" spans="1:2" x14ac:dyDescent="0.3">
      <c r="A2096" t="s">
        <v>2953</v>
      </c>
      <c r="B2096" t="s">
        <v>2954</v>
      </c>
    </row>
    <row r="2097" spans="1:2" x14ac:dyDescent="0.3">
      <c r="A2097" t="s">
        <v>2955</v>
      </c>
      <c r="B2097" t="s">
        <v>2956</v>
      </c>
    </row>
    <row r="2098" spans="1:2" x14ac:dyDescent="0.3">
      <c r="A2098" t="s">
        <v>2957</v>
      </c>
      <c r="B2098" t="s">
        <v>2958</v>
      </c>
    </row>
    <row r="2099" spans="1:2" x14ac:dyDescent="0.3">
      <c r="A2099" t="s">
        <v>2959</v>
      </c>
      <c r="B2099" t="s">
        <v>4822</v>
      </c>
    </row>
    <row r="2100" spans="1:2" x14ac:dyDescent="0.3">
      <c r="A2100" t="s">
        <v>2960</v>
      </c>
      <c r="B2100" t="s">
        <v>2961</v>
      </c>
    </row>
    <row r="2101" spans="1:2" x14ac:dyDescent="0.3">
      <c r="A2101" t="s">
        <v>2962</v>
      </c>
      <c r="B2101" t="s">
        <v>2963</v>
      </c>
    </row>
    <row r="2102" spans="1:2" x14ac:dyDescent="0.3">
      <c r="A2102" t="s">
        <v>2964</v>
      </c>
      <c r="B2102" t="s">
        <v>2965</v>
      </c>
    </row>
    <row r="2103" spans="1:2" x14ac:dyDescent="0.3">
      <c r="A2103" t="s">
        <v>2966</v>
      </c>
      <c r="B2103" t="s">
        <v>2967</v>
      </c>
    </row>
    <row r="2104" spans="1:2" x14ac:dyDescent="0.3">
      <c r="A2104" t="s">
        <v>2968</v>
      </c>
      <c r="B2104" t="s">
        <v>2969</v>
      </c>
    </row>
    <row r="2105" spans="1:2" x14ac:dyDescent="0.3">
      <c r="A2105" t="s">
        <v>2970</v>
      </c>
      <c r="B2105" t="s">
        <v>2971</v>
      </c>
    </row>
    <row r="2106" spans="1:2" x14ac:dyDescent="0.3">
      <c r="A2106" t="s">
        <v>2972</v>
      </c>
      <c r="B2106" t="s">
        <v>2973</v>
      </c>
    </row>
    <row r="2107" spans="1:2" x14ac:dyDescent="0.3">
      <c r="A2107" t="s">
        <v>2974</v>
      </c>
      <c r="B2107" t="s">
        <v>2975</v>
      </c>
    </row>
    <row r="2108" spans="1:2" x14ac:dyDescent="0.3">
      <c r="A2108" t="s">
        <v>2976</v>
      </c>
      <c r="B2108" t="s">
        <v>2977</v>
      </c>
    </row>
    <row r="2109" spans="1:2" x14ac:dyDescent="0.3">
      <c r="A2109" t="s">
        <v>2978</v>
      </c>
      <c r="B2109" t="s">
        <v>2979</v>
      </c>
    </row>
    <row r="2110" spans="1:2" x14ac:dyDescent="0.3">
      <c r="A2110" t="s">
        <v>2980</v>
      </c>
      <c r="B2110" t="s">
        <v>2981</v>
      </c>
    </row>
    <row r="2111" spans="1:2" x14ac:dyDescent="0.3">
      <c r="A2111" t="s">
        <v>2982</v>
      </c>
      <c r="B2111" t="s">
        <v>2983</v>
      </c>
    </row>
    <row r="2112" spans="1:2" x14ac:dyDescent="0.3">
      <c r="A2112" t="s">
        <v>2984</v>
      </c>
      <c r="B2112" t="s">
        <v>2985</v>
      </c>
    </row>
    <row r="2113" spans="1:2" x14ac:dyDescent="0.3">
      <c r="A2113" t="s">
        <v>2986</v>
      </c>
      <c r="B2113" t="s">
        <v>2987</v>
      </c>
    </row>
    <row r="2114" spans="1:2" x14ac:dyDescent="0.3">
      <c r="A2114" t="s">
        <v>2988</v>
      </c>
      <c r="B2114" t="s">
        <v>2989</v>
      </c>
    </row>
    <row r="2115" spans="1:2" x14ac:dyDescent="0.3">
      <c r="A2115" t="s">
        <v>2990</v>
      </c>
      <c r="B2115" t="s">
        <v>4823</v>
      </c>
    </row>
    <row r="2116" spans="1:2" x14ac:dyDescent="0.3">
      <c r="A2116" t="s">
        <v>2991</v>
      </c>
      <c r="B2116" t="s">
        <v>2992</v>
      </c>
    </row>
    <row r="2117" spans="1:2" x14ac:dyDescent="0.3">
      <c r="A2117" t="s">
        <v>2993</v>
      </c>
      <c r="B2117" t="s">
        <v>2994</v>
      </c>
    </row>
    <row r="2118" spans="1:2" x14ac:dyDescent="0.3">
      <c r="A2118" t="s">
        <v>2995</v>
      </c>
      <c r="B2118" t="s">
        <v>2996</v>
      </c>
    </row>
    <row r="2119" spans="1:2" x14ac:dyDescent="0.3">
      <c r="A2119" t="s">
        <v>2997</v>
      </c>
      <c r="B2119" t="s">
        <v>2998</v>
      </c>
    </row>
    <row r="2120" spans="1:2" x14ac:dyDescent="0.3">
      <c r="A2120" t="s">
        <v>2999</v>
      </c>
      <c r="B2120" t="s">
        <v>3000</v>
      </c>
    </row>
    <row r="2121" spans="1:2" x14ac:dyDescent="0.3">
      <c r="A2121" t="s">
        <v>3001</v>
      </c>
      <c r="B2121" t="s">
        <v>3002</v>
      </c>
    </row>
    <row r="2122" spans="1:2" x14ac:dyDescent="0.3">
      <c r="A2122" t="s">
        <v>3003</v>
      </c>
      <c r="B2122" t="s">
        <v>3004</v>
      </c>
    </row>
    <row r="2123" spans="1:2" x14ac:dyDescent="0.3">
      <c r="A2123" t="s">
        <v>3005</v>
      </c>
      <c r="B2123" t="s">
        <v>3006</v>
      </c>
    </row>
    <row r="2124" spans="1:2" x14ac:dyDescent="0.3">
      <c r="A2124" t="s">
        <v>3007</v>
      </c>
      <c r="B2124" t="s">
        <v>3008</v>
      </c>
    </row>
    <row r="2125" spans="1:2" x14ac:dyDescent="0.3">
      <c r="A2125" t="s">
        <v>3009</v>
      </c>
      <c r="B2125" t="s">
        <v>3010</v>
      </c>
    </row>
    <row r="2126" spans="1:2" x14ac:dyDescent="0.3">
      <c r="A2126" t="s">
        <v>3011</v>
      </c>
      <c r="B2126" t="s">
        <v>3012</v>
      </c>
    </row>
    <row r="2127" spans="1:2" x14ac:dyDescent="0.3">
      <c r="A2127" t="s">
        <v>3013</v>
      </c>
      <c r="B2127" t="s">
        <v>3014</v>
      </c>
    </row>
    <row r="2128" spans="1:2" x14ac:dyDescent="0.3">
      <c r="A2128" t="s">
        <v>3015</v>
      </c>
      <c r="B2128" t="s">
        <v>3016</v>
      </c>
    </row>
    <row r="2129" spans="1:2" x14ac:dyDescent="0.3">
      <c r="A2129" t="s">
        <v>3017</v>
      </c>
      <c r="B2129" t="s">
        <v>3016</v>
      </c>
    </row>
    <row r="2130" spans="1:2" x14ac:dyDescent="0.3">
      <c r="A2130" t="s">
        <v>3018</v>
      </c>
      <c r="B2130" t="s">
        <v>4824</v>
      </c>
    </row>
    <row r="2131" spans="1:2" x14ac:dyDescent="0.3">
      <c r="A2131" t="s">
        <v>3019</v>
      </c>
      <c r="B2131" t="s">
        <v>3020</v>
      </c>
    </row>
    <row r="2132" spans="1:2" x14ac:dyDescent="0.3">
      <c r="A2132" t="s">
        <v>3021</v>
      </c>
      <c r="B2132" t="s">
        <v>3022</v>
      </c>
    </row>
    <row r="2133" spans="1:2" x14ac:dyDescent="0.3">
      <c r="A2133" t="s">
        <v>3023</v>
      </c>
      <c r="B2133" t="s">
        <v>3024</v>
      </c>
    </row>
    <row r="2134" spans="1:2" x14ac:dyDescent="0.3">
      <c r="A2134" t="s">
        <v>3025</v>
      </c>
      <c r="B2134" t="s">
        <v>3026</v>
      </c>
    </row>
    <row r="2135" spans="1:2" x14ac:dyDescent="0.3">
      <c r="A2135" t="s">
        <v>3027</v>
      </c>
      <c r="B2135" t="s">
        <v>3028</v>
      </c>
    </row>
    <row r="2136" spans="1:2" x14ac:dyDescent="0.3">
      <c r="A2136" t="s">
        <v>3029</v>
      </c>
      <c r="B2136" t="s">
        <v>3030</v>
      </c>
    </row>
    <row r="2137" spans="1:2" x14ac:dyDescent="0.3">
      <c r="A2137" t="s">
        <v>3031</v>
      </c>
      <c r="B2137" t="s">
        <v>3032</v>
      </c>
    </row>
    <row r="2138" spans="1:2" x14ac:dyDescent="0.3">
      <c r="A2138" t="s">
        <v>3033</v>
      </c>
      <c r="B2138" t="s">
        <v>3034</v>
      </c>
    </row>
    <row r="2139" spans="1:2" x14ac:dyDescent="0.3">
      <c r="A2139" t="s">
        <v>3035</v>
      </c>
      <c r="B2139" t="s">
        <v>3036</v>
      </c>
    </row>
    <row r="2140" spans="1:2" x14ac:dyDescent="0.3">
      <c r="A2140" t="s">
        <v>3037</v>
      </c>
      <c r="B2140" t="s">
        <v>3038</v>
      </c>
    </row>
    <row r="2141" spans="1:2" x14ac:dyDescent="0.3">
      <c r="A2141" t="s">
        <v>3039</v>
      </c>
      <c r="B2141" t="s">
        <v>3040</v>
      </c>
    </row>
    <row r="2142" spans="1:2" x14ac:dyDescent="0.3">
      <c r="A2142" t="s">
        <v>3041</v>
      </c>
      <c r="B2142" t="s">
        <v>3042</v>
      </c>
    </row>
    <row r="2143" spans="1:2" x14ac:dyDescent="0.3">
      <c r="A2143" t="s">
        <v>3043</v>
      </c>
      <c r="B2143" t="s">
        <v>3044</v>
      </c>
    </row>
    <row r="2144" spans="1:2" x14ac:dyDescent="0.3">
      <c r="A2144" t="s">
        <v>3045</v>
      </c>
      <c r="B2144" t="s">
        <v>3046</v>
      </c>
    </row>
    <row r="2145" spans="1:2" x14ac:dyDescent="0.3">
      <c r="A2145" t="s">
        <v>3047</v>
      </c>
      <c r="B2145" t="s">
        <v>3048</v>
      </c>
    </row>
    <row r="2146" spans="1:2" x14ac:dyDescent="0.3">
      <c r="A2146" t="s">
        <v>3049</v>
      </c>
      <c r="B2146" t="s">
        <v>3050</v>
      </c>
    </row>
    <row r="2147" spans="1:2" x14ac:dyDescent="0.3">
      <c r="A2147" t="s">
        <v>3051</v>
      </c>
      <c r="B2147" t="s">
        <v>3052</v>
      </c>
    </row>
    <row r="2148" spans="1:2" x14ac:dyDescent="0.3">
      <c r="A2148" t="s">
        <v>3053</v>
      </c>
      <c r="B2148" t="s">
        <v>4825</v>
      </c>
    </row>
    <row r="2149" spans="1:2" x14ac:dyDescent="0.3">
      <c r="A2149" t="s">
        <v>3054</v>
      </c>
      <c r="B2149" t="s">
        <v>3055</v>
      </c>
    </row>
    <row r="2150" spans="1:2" x14ac:dyDescent="0.3">
      <c r="A2150" t="s">
        <v>3056</v>
      </c>
      <c r="B2150" t="s">
        <v>3057</v>
      </c>
    </row>
    <row r="2151" spans="1:2" x14ac:dyDescent="0.3">
      <c r="A2151" t="s">
        <v>3058</v>
      </c>
      <c r="B2151" t="s">
        <v>3059</v>
      </c>
    </row>
    <row r="2152" spans="1:2" x14ac:dyDescent="0.3">
      <c r="A2152" t="s">
        <v>3060</v>
      </c>
      <c r="B2152" t="s">
        <v>3061</v>
      </c>
    </row>
    <row r="2153" spans="1:2" x14ac:dyDescent="0.3">
      <c r="A2153" t="s">
        <v>4826</v>
      </c>
      <c r="B2153" t="s">
        <v>4827</v>
      </c>
    </row>
    <row r="2154" spans="1:2" x14ac:dyDescent="0.3">
      <c r="A2154" t="s">
        <v>4828</v>
      </c>
      <c r="B2154" t="s">
        <v>4829</v>
      </c>
    </row>
    <row r="2155" spans="1:2" x14ac:dyDescent="0.3">
      <c r="A2155" t="s">
        <v>4830</v>
      </c>
      <c r="B2155" t="s">
        <v>4831</v>
      </c>
    </row>
    <row r="2156" spans="1:2" x14ac:dyDescent="0.3">
      <c r="A2156" t="s">
        <v>3062</v>
      </c>
      <c r="B2156" t="s">
        <v>3063</v>
      </c>
    </row>
    <row r="2157" spans="1:2" x14ac:dyDescent="0.3">
      <c r="A2157" t="s">
        <v>3064</v>
      </c>
      <c r="B2157" t="s">
        <v>3065</v>
      </c>
    </row>
    <row r="2158" spans="1:2" x14ac:dyDescent="0.3">
      <c r="A2158" t="s">
        <v>3066</v>
      </c>
      <c r="B2158" t="s">
        <v>3067</v>
      </c>
    </row>
    <row r="2159" spans="1:2" x14ac:dyDescent="0.3">
      <c r="A2159" t="s">
        <v>3068</v>
      </c>
      <c r="B2159" t="s">
        <v>3069</v>
      </c>
    </row>
    <row r="2160" spans="1:2" x14ac:dyDescent="0.3">
      <c r="A2160" t="s">
        <v>3070</v>
      </c>
      <c r="B2160" t="s">
        <v>3071</v>
      </c>
    </row>
    <row r="2161" spans="1:2" x14ac:dyDescent="0.3">
      <c r="A2161" t="s">
        <v>3072</v>
      </c>
      <c r="B2161" t="s">
        <v>3073</v>
      </c>
    </row>
    <row r="2162" spans="1:2" x14ac:dyDescent="0.3">
      <c r="A2162" t="s">
        <v>3074</v>
      </c>
      <c r="B2162" t="s">
        <v>3075</v>
      </c>
    </row>
    <row r="2163" spans="1:2" x14ac:dyDescent="0.3">
      <c r="A2163" t="s">
        <v>3076</v>
      </c>
      <c r="B2163" t="s">
        <v>3077</v>
      </c>
    </row>
    <row r="2164" spans="1:2" x14ac:dyDescent="0.3">
      <c r="A2164" t="s">
        <v>4832</v>
      </c>
      <c r="B2164" t="s">
        <v>4833</v>
      </c>
    </row>
    <row r="2165" spans="1:2" x14ac:dyDescent="0.3">
      <c r="A2165" t="s">
        <v>4834</v>
      </c>
      <c r="B2165" t="s">
        <v>4835</v>
      </c>
    </row>
    <row r="2166" spans="1:2" x14ac:dyDescent="0.3">
      <c r="A2166" t="s">
        <v>4836</v>
      </c>
      <c r="B2166" t="s">
        <v>4837</v>
      </c>
    </row>
    <row r="2167" spans="1:2" x14ac:dyDescent="0.3">
      <c r="A2167" t="s">
        <v>4838</v>
      </c>
      <c r="B2167" t="s">
        <v>4839</v>
      </c>
    </row>
    <row r="2168" spans="1:2" x14ac:dyDescent="0.3">
      <c r="A2168" t="s">
        <v>3078</v>
      </c>
      <c r="B2168" t="s">
        <v>4840</v>
      </c>
    </row>
    <row r="2169" spans="1:2" x14ac:dyDescent="0.3">
      <c r="A2169" t="s">
        <v>4841</v>
      </c>
      <c r="B2169" t="s">
        <v>4842</v>
      </c>
    </row>
    <row r="2170" spans="1:2" x14ac:dyDescent="0.3">
      <c r="A2170" t="s">
        <v>4843</v>
      </c>
      <c r="B2170" t="s">
        <v>4844</v>
      </c>
    </row>
    <row r="2171" spans="1:2" x14ac:dyDescent="0.3">
      <c r="A2171" t="s">
        <v>4845</v>
      </c>
      <c r="B2171" t="s">
        <v>4846</v>
      </c>
    </row>
    <row r="2172" spans="1:2" x14ac:dyDescent="0.3">
      <c r="A2172" t="s">
        <v>4847</v>
      </c>
      <c r="B2172" t="s">
        <v>4848</v>
      </c>
    </row>
    <row r="2173" spans="1:2" x14ac:dyDescent="0.3">
      <c r="A2173" t="s">
        <v>4849</v>
      </c>
      <c r="B2173" t="s">
        <v>4850</v>
      </c>
    </row>
    <row r="2174" spans="1:2" x14ac:dyDescent="0.3">
      <c r="A2174" t="s">
        <v>4851</v>
      </c>
      <c r="B2174" t="s">
        <v>4852</v>
      </c>
    </row>
    <row r="2175" spans="1:2" x14ac:dyDescent="0.3">
      <c r="A2175" t="s">
        <v>4853</v>
      </c>
      <c r="B2175" t="s">
        <v>4854</v>
      </c>
    </row>
    <row r="2176" spans="1:2" x14ac:dyDescent="0.3">
      <c r="A2176" t="s">
        <v>4855</v>
      </c>
      <c r="B2176" t="s">
        <v>4856</v>
      </c>
    </row>
    <row r="2177" spans="1:2" x14ac:dyDescent="0.3">
      <c r="A2177" t="s">
        <v>4857</v>
      </c>
      <c r="B2177" t="s">
        <v>4858</v>
      </c>
    </row>
    <row r="2178" spans="1:2" x14ac:dyDescent="0.3">
      <c r="A2178" t="s">
        <v>4859</v>
      </c>
      <c r="B2178" t="s">
        <v>4860</v>
      </c>
    </row>
    <row r="2179" spans="1:2" x14ac:dyDescent="0.3">
      <c r="A2179" t="s">
        <v>4861</v>
      </c>
      <c r="B2179" t="s">
        <v>4862</v>
      </c>
    </row>
    <row r="2180" spans="1:2" x14ac:dyDescent="0.3">
      <c r="A2180" t="s">
        <v>4863</v>
      </c>
      <c r="B2180" t="s">
        <v>4864</v>
      </c>
    </row>
    <row r="2181" spans="1:2" x14ac:dyDescent="0.3">
      <c r="A2181" t="s">
        <v>4865</v>
      </c>
      <c r="B2181" t="s">
        <v>4866</v>
      </c>
    </row>
    <row r="2182" spans="1:2" x14ac:dyDescent="0.3">
      <c r="A2182" t="s">
        <v>4867</v>
      </c>
      <c r="B2182" t="s">
        <v>4868</v>
      </c>
    </row>
    <row r="2183" spans="1:2" x14ac:dyDescent="0.3">
      <c r="A2183" t="s">
        <v>4869</v>
      </c>
      <c r="B2183" t="s">
        <v>4870</v>
      </c>
    </row>
    <row r="2184" spans="1:2" x14ac:dyDescent="0.3">
      <c r="A2184" t="s">
        <v>4871</v>
      </c>
      <c r="B2184" t="s">
        <v>4872</v>
      </c>
    </row>
    <row r="2185" spans="1:2" x14ac:dyDescent="0.3">
      <c r="A2185" t="s">
        <v>4873</v>
      </c>
      <c r="B2185" t="s">
        <v>4874</v>
      </c>
    </row>
    <row r="2186" spans="1:2" x14ac:dyDescent="0.3">
      <c r="A2186" t="s">
        <v>4875</v>
      </c>
      <c r="B2186" t="s">
        <v>4876</v>
      </c>
    </row>
    <row r="2187" spans="1:2" x14ac:dyDescent="0.3">
      <c r="A2187" t="s">
        <v>4877</v>
      </c>
      <c r="B2187" t="s">
        <v>4878</v>
      </c>
    </row>
    <row r="2188" spans="1:2" x14ac:dyDescent="0.3">
      <c r="A2188" t="s">
        <v>4879</v>
      </c>
      <c r="B2188" t="s">
        <v>4880</v>
      </c>
    </row>
    <row r="2189" spans="1:2" x14ac:dyDescent="0.3">
      <c r="A2189" t="s">
        <v>4881</v>
      </c>
      <c r="B2189" t="s">
        <v>4882</v>
      </c>
    </row>
    <row r="2190" spans="1:2" x14ac:dyDescent="0.3">
      <c r="A2190" t="s">
        <v>4883</v>
      </c>
      <c r="B2190" t="s">
        <v>4884</v>
      </c>
    </row>
    <row r="2191" spans="1:2" x14ac:dyDescent="0.3">
      <c r="A2191" t="s">
        <v>4885</v>
      </c>
      <c r="B2191" t="s">
        <v>4886</v>
      </c>
    </row>
    <row r="2192" spans="1:2" x14ac:dyDescent="0.3">
      <c r="A2192" t="s">
        <v>4887</v>
      </c>
      <c r="B2192" t="s">
        <v>4888</v>
      </c>
    </row>
    <row r="2193" spans="1:2" x14ac:dyDescent="0.3">
      <c r="A2193" t="s">
        <v>4889</v>
      </c>
      <c r="B2193" t="s">
        <v>4890</v>
      </c>
    </row>
    <row r="2194" spans="1:2" x14ac:dyDescent="0.3">
      <c r="A2194" t="s">
        <v>4891</v>
      </c>
      <c r="B2194" t="s">
        <v>4892</v>
      </c>
    </row>
    <row r="2195" spans="1:2" x14ac:dyDescent="0.3">
      <c r="A2195" t="s">
        <v>3079</v>
      </c>
      <c r="B2195" t="s">
        <v>4893</v>
      </c>
    </row>
    <row r="2196" spans="1:2" x14ac:dyDescent="0.3">
      <c r="A2196" t="s">
        <v>3080</v>
      </c>
      <c r="B2196" t="s">
        <v>3081</v>
      </c>
    </row>
    <row r="2197" spans="1:2" x14ac:dyDescent="0.3">
      <c r="A2197" t="s">
        <v>3082</v>
      </c>
      <c r="B2197" t="s">
        <v>3083</v>
      </c>
    </row>
    <row r="2198" spans="1:2" x14ac:dyDescent="0.3">
      <c r="A2198" t="s">
        <v>3084</v>
      </c>
      <c r="B2198" t="s">
        <v>3085</v>
      </c>
    </row>
    <row r="2199" spans="1:2" x14ac:dyDescent="0.3">
      <c r="A2199" t="s">
        <v>3086</v>
      </c>
      <c r="B2199" t="s">
        <v>3087</v>
      </c>
    </row>
    <row r="2200" spans="1:2" x14ac:dyDescent="0.3">
      <c r="A2200" t="s">
        <v>3088</v>
      </c>
      <c r="B2200" t="s">
        <v>3089</v>
      </c>
    </row>
    <row r="2201" spans="1:2" x14ac:dyDescent="0.3">
      <c r="A2201" t="s">
        <v>3090</v>
      </c>
      <c r="B2201" t="s">
        <v>3091</v>
      </c>
    </row>
    <row r="2202" spans="1:2" x14ac:dyDescent="0.3">
      <c r="A2202" t="s">
        <v>3092</v>
      </c>
      <c r="B2202" t="s">
        <v>3093</v>
      </c>
    </row>
    <row r="2203" spans="1:2" x14ac:dyDescent="0.3">
      <c r="A2203" t="s">
        <v>3094</v>
      </c>
      <c r="B2203" t="s">
        <v>3095</v>
      </c>
    </row>
    <row r="2204" spans="1:2" x14ac:dyDescent="0.3">
      <c r="A2204" t="s">
        <v>4894</v>
      </c>
      <c r="B2204" t="s">
        <v>4895</v>
      </c>
    </row>
    <row r="2205" spans="1:2" x14ac:dyDescent="0.3">
      <c r="A2205" t="s">
        <v>4896</v>
      </c>
      <c r="B2205" t="s">
        <v>4897</v>
      </c>
    </row>
    <row r="2206" spans="1:2" x14ac:dyDescent="0.3">
      <c r="A2206" t="s">
        <v>4898</v>
      </c>
      <c r="B2206" t="s">
        <v>4899</v>
      </c>
    </row>
    <row r="2207" spans="1:2" x14ac:dyDescent="0.3">
      <c r="A2207" t="s">
        <v>4900</v>
      </c>
      <c r="B2207" t="s">
        <v>4901</v>
      </c>
    </row>
    <row r="2208" spans="1:2" x14ac:dyDescent="0.3">
      <c r="A2208" t="s">
        <v>3096</v>
      </c>
      <c r="B2208" t="s">
        <v>3097</v>
      </c>
    </row>
    <row r="2209" spans="1:2" x14ac:dyDescent="0.3">
      <c r="A2209" t="s">
        <v>3098</v>
      </c>
      <c r="B2209" t="s">
        <v>3099</v>
      </c>
    </row>
    <row r="2210" spans="1:2" x14ac:dyDescent="0.3">
      <c r="A2210" t="s">
        <v>3100</v>
      </c>
      <c r="B2210" t="s">
        <v>3101</v>
      </c>
    </row>
    <row r="2211" spans="1:2" x14ac:dyDescent="0.3">
      <c r="A2211" t="s">
        <v>3102</v>
      </c>
      <c r="B2211" t="s">
        <v>3103</v>
      </c>
    </row>
    <row r="2212" spans="1:2" x14ac:dyDescent="0.3">
      <c r="A2212" t="s">
        <v>4902</v>
      </c>
      <c r="B2212" t="s">
        <v>4903</v>
      </c>
    </row>
    <row r="2213" spans="1:2" x14ac:dyDescent="0.3">
      <c r="A2213" t="s">
        <v>4904</v>
      </c>
      <c r="B2213" t="s">
        <v>4905</v>
      </c>
    </row>
    <row r="2214" spans="1:2" x14ac:dyDescent="0.3">
      <c r="A2214" t="s">
        <v>4906</v>
      </c>
      <c r="B2214" t="s">
        <v>4907</v>
      </c>
    </row>
    <row r="2215" spans="1:2" x14ac:dyDescent="0.3">
      <c r="A2215" t="s">
        <v>3104</v>
      </c>
      <c r="B2215" t="s">
        <v>3105</v>
      </c>
    </row>
    <row r="2216" spans="1:2" x14ac:dyDescent="0.3">
      <c r="A2216" t="s">
        <v>3106</v>
      </c>
      <c r="B2216" t="s">
        <v>3107</v>
      </c>
    </row>
    <row r="2217" spans="1:2" x14ac:dyDescent="0.3">
      <c r="A2217" t="s">
        <v>4908</v>
      </c>
      <c r="B2217" t="s">
        <v>4909</v>
      </c>
    </row>
    <row r="2218" spans="1:2" x14ac:dyDescent="0.3">
      <c r="A2218" t="s">
        <v>4910</v>
      </c>
      <c r="B2218" t="s">
        <v>4911</v>
      </c>
    </row>
    <row r="2219" spans="1:2" x14ac:dyDescent="0.3">
      <c r="A2219" t="s">
        <v>4912</v>
      </c>
      <c r="B2219" t="s">
        <v>4913</v>
      </c>
    </row>
    <row r="2220" spans="1:2" x14ac:dyDescent="0.3">
      <c r="A2220" t="s">
        <v>4914</v>
      </c>
      <c r="B2220" t="s">
        <v>4915</v>
      </c>
    </row>
    <row r="2221" spans="1:2" x14ac:dyDescent="0.3">
      <c r="A2221" t="s">
        <v>3108</v>
      </c>
      <c r="B2221" t="s">
        <v>4916</v>
      </c>
    </row>
    <row r="2222" spans="1:2" x14ac:dyDescent="0.3">
      <c r="A2222" t="s">
        <v>3109</v>
      </c>
      <c r="B2222" t="s">
        <v>3110</v>
      </c>
    </row>
    <row r="2223" spans="1:2" x14ac:dyDescent="0.3">
      <c r="A2223" t="s">
        <v>3111</v>
      </c>
      <c r="B2223" t="s">
        <v>3112</v>
      </c>
    </row>
    <row r="2224" spans="1:2" x14ac:dyDescent="0.3">
      <c r="A2224" t="s">
        <v>3113</v>
      </c>
      <c r="B2224" t="s">
        <v>4917</v>
      </c>
    </row>
    <row r="2225" spans="1:2" x14ac:dyDescent="0.3">
      <c r="A2225" t="s">
        <v>3114</v>
      </c>
      <c r="B2225" t="s">
        <v>3115</v>
      </c>
    </row>
    <row r="2226" spans="1:2" x14ac:dyDescent="0.3">
      <c r="A2226" t="s">
        <v>3116</v>
      </c>
      <c r="B2226" t="s">
        <v>3117</v>
      </c>
    </row>
    <row r="2227" spans="1:2" x14ac:dyDescent="0.3">
      <c r="A2227" t="s">
        <v>3118</v>
      </c>
      <c r="B2227" t="s">
        <v>3119</v>
      </c>
    </row>
    <row r="2228" spans="1:2" x14ac:dyDescent="0.3">
      <c r="A2228" t="s">
        <v>3120</v>
      </c>
      <c r="B2228" t="s">
        <v>3121</v>
      </c>
    </row>
    <row r="2229" spans="1:2" x14ac:dyDescent="0.3">
      <c r="A2229" t="s">
        <v>3122</v>
      </c>
      <c r="B2229" t="s">
        <v>3123</v>
      </c>
    </row>
    <row r="2230" spans="1:2" x14ac:dyDescent="0.3">
      <c r="A2230" t="s">
        <v>4918</v>
      </c>
      <c r="B2230" t="s">
        <v>4919</v>
      </c>
    </row>
    <row r="2231" spans="1:2" x14ac:dyDescent="0.3">
      <c r="A2231" t="s">
        <v>4920</v>
      </c>
      <c r="B2231" t="s">
        <v>4921</v>
      </c>
    </row>
    <row r="2232" spans="1:2" x14ac:dyDescent="0.3">
      <c r="A2232" t="s">
        <v>3124</v>
      </c>
      <c r="B2232" t="s">
        <v>3125</v>
      </c>
    </row>
    <row r="2233" spans="1:2" x14ac:dyDescent="0.3">
      <c r="A2233" t="s">
        <v>3126</v>
      </c>
      <c r="B2233" t="s">
        <v>3125</v>
      </c>
    </row>
    <row r="2234" spans="1:2" x14ac:dyDescent="0.3">
      <c r="A2234" t="s">
        <v>3127</v>
      </c>
      <c r="B2234" t="s">
        <v>3128</v>
      </c>
    </row>
    <row r="2235" spans="1:2" x14ac:dyDescent="0.3">
      <c r="A2235" t="s">
        <v>3129</v>
      </c>
      <c r="B2235" t="s">
        <v>3130</v>
      </c>
    </row>
    <row r="2236" spans="1:2" x14ac:dyDescent="0.3">
      <c r="A2236" t="s">
        <v>3131</v>
      </c>
      <c r="B2236" t="s">
        <v>3132</v>
      </c>
    </row>
    <row r="2237" spans="1:2" x14ac:dyDescent="0.3">
      <c r="A2237" t="s">
        <v>3133</v>
      </c>
      <c r="B2237" t="s">
        <v>3134</v>
      </c>
    </row>
    <row r="2238" spans="1:2" x14ac:dyDescent="0.3">
      <c r="A2238" t="s">
        <v>3135</v>
      </c>
      <c r="B2238" t="s">
        <v>4922</v>
      </c>
    </row>
    <row r="2239" spans="1:2" x14ac:dyDescent="0.3">
      <c r="A2239" t="s">
        <v>3136</v>
      </c>
      <c r="B2239" t="s">
        <v>3137</v>
      </c>
    </row>
    <row r="2240" spans="1:2" x14ac:dyDescent="0.3">
      <c r="A2240" t="s">
        <v>3138</v>
      </c>
      <c r="B2240" t="s">
        <v>3139</v>
      </c>
    </row>
    <row r="2241" spans="1:2" x14ac:dyDescent="0.3">
      <c r="A2241" t="s">
        <v>3140</v>
      </c>
      <c r="B2241" t="s">
        <v>3141</v>
      </c>
    </row>
    <row r="2242" spans="1:2" x14ac:dyDescent="0.3">
      <c r="A2242" t="s">
        <v>3142</v>
      </c>
      <c r="B2242" t="s">
        <v>3143</v>
      </c>
    </row>
    <row r="2243" spans="1:2" x14ac:dyDescent="0.3">
      <c r="A2243" t="s">
        <v>3144</v>
      </c>
      <c r="B2243" t="s">
        <v>3145</v>
      </c>
    </row>
    <row r="2244" spans="1:2" x14ac:dyDescent="0.3">
      <c r="A2244" t="s">
        <v>3146</v>
      </c>
      <c r="B2244" t="s">
        <v>3147</v>
      </c>
    </row>
    <row r="2245" spans="1:2" x14ac:dyDescent="0.3">
      <c r="A2245" t="s">
        <v>3148</v>
      </c>
      <c r="B2245" t="s">
        <v>3149</v>
      </c>
    </row>
    <row r="2246" spans="1:2" x14ac:dyDescent="0.3">
      <c r="A2246" t="s">
        <v>3150</v>
      </c>
      <c r="B2246" t="s">
        <v>3151</v>
      </c>
    </row>
    <row r="2247" spans="1:2" x14ac:dyDescent="0.3">
      <c r="A2247" t="s">
        <v>3152</v>
      </c>
      <c r="B2247" t="s">
        <v>3153</v>
      </c>
    </row>
    <row r="2248" spans="1:2" x14ac:dyDescent="0.3">
      <c r="A2248" t="s">
        <v>3154</v>
      </c>
      <c r="B2248" t="s">
        <v>3155</v>
      </c>
    </row>
    <row r="2249" spans="1:2" x14ac:dyDescent="0.3">
      <c r="A2249" t="s">
        <v>3156</v>
      </c>
      <c r="B2249" t="s">
        <v>3157</v>
      </c>
    </row>
    <row r="2250" spans="1:2" x14ac:dyDescent="0.3">
      <c r="A2250" t="s">
        <v>3158</v>
      </c>
      <c r="B2250" t="s">
        <v>3159</v>
      </c>
    </row>
    <row r="2251" spans="1:2" x14ac:dyDescent="0.3">
      <c r="A2251" t="s">
        <v>3160</v>
      </c>
      <c r="B2251" t="s">
        <v>3161</v>
      </c>
    </row>
    <row r="2252" spans="1:2" x14ac:dyDescent="0.3">
      <c r="A2252" t="s">
        <v>3162</v>
      </c>
      <c r="B2252" t="s">
        <v>3163</v>
      </c>
    </row>
    <row r="2253" spans="1:2" x14ac:dyDescent="0.3">
      <c r="A2253" t="s">
        <v>3164</v>
      </c>
      <c r="B2253" t="s">
        <v>4923</v>
      </c>
    </row>
    <row r="2254" spans="1:2" x14ac:dyDescent="0.3">
      <c r="A2254" t="s">
        <v>3181</v>
      </c>
      <c r="B2254" t="s">
        <v>3182</v>
      </c>
    </row>
    <row r="2255" spans="1:2" x14ac:dyDescent="0.3">
      <c r="A2255" t="s">
        <v>3183</v>
      </c>
      <c r="B2255" t="s">
        <v>3184</v>
      </c>
    </row>
    <row r="2256" spans="1:2" x14ac:dyDescent="0.3">
      <c r="A2256" t="s">
        <v>3185</v>
      </c>
      <c r="B2256" t="s">
        <v>3186</v>
      </c>
    </row>
    <row r="2257" spans="1:2" x14ac:dyDescent="0.3">
      <c r="A2257" t="s">
        <v>3187</v>
      </c>
      <c r="B2257" t="s">
        <v>3188</v>
      </c>
    </row>
    <row r="2258" spans="1:2" x14ac:dyDescent="0.3">
      <c r="A2258" t="s">
        <v>3189</v>
      </c>
      <c r="B2258" t="s">
        <v>3190</v>
      </c>
    </row>
    <row r="2259" spans="1:2" x14ac:dyDescent="0.3">
      <c r="A2259" t="s">
        <v>3191</v>
      </c>
      <c r="B2259" t="s">
        <v>3192</v>
      </c>
    </row>
    <row r="2260" spans="1:2" x14ac:dyDescent="0.3">
      <c r="A2260" t="s">
        <v>3193</v>
      </c>
      <c r="B2260" t="s">
        <v>4924</v>
      </c>
    </row>
    <row r="2261" spans="1:2" x14ac:dyDescent="0.3">
      <c r="A2261" t="s">
        <v>3194</v>
      </c>
      <c r="B2261" t="s">
        <v>3195</v>
      </c>
    </row>
    <row r="2262" spans="1:2" x14ac:dyDescent="0.3">
      <c r="A2262" t="s">
        <v>3196</v>
      </c>
      <c r="B2262" t="s">
        <v>3197</v>
      </c>
    </row>
    <row r="2263" spans="1:2" x14ac:dyDescent="0.3">
      <c r="A2263" t="s">
        <v>4925</v>
      </c>
      <c r="B2263" t="s">
        <v>3165</v>
      </c>
    </row>
    <row r="2264" spans="1:2" x14ac:dyDescent="0.3">
      <c r="A2264" t="s">
        <v>4926</v>
      </c>
      <c r="B2264" t="s">
        <v>3166</v>
      </c>
    </row>
    <row r="2265" spans="1:2" x14ac:dyDescent="0.3">
      <c r="A2265" t="s">
        <v>4927</v>
      </c>
      <c r="B2265" t="s">
        <v>3167</v>
      </c>
    </row>
    <row r="2266" spans="1:2" x14ac:dyDescent="0.3">
      <c r="A2266" t="s">
        <v>4928</v>
      </c>
      <c r="B2266" t="s">
        <v>3168</v>
      </c>
    </row>
    <row r="2267" spans="1:2" x14ac:dyDescent="0.3">
      <c r="A2267" t="s">
        <v>4929</v>
      </c>
      <c r="B2267" t="s">
        <v>3170</v>
      </c>
    </row>
    <row r="2268" spans="1:2" x14ac:dyDescent="0.3">
      <c r="A2268" t="s">
        <v>4930</v>
      </c>
      <c r="B2268" t="s">
        <v>3171</v>
      </c>
    </row>
    <row r="2269" spans="1:2" x14ac:dyDescent="0.3">
      <c r="A2269" t="s">
        <v>4931</v>
      </c>
      <c r="B2269" t="s">
        <v>3172</v>
      </c>
    </row>
    <row r="2270" spans="1:2" x14ac:dyDescent="0.3">
      <c r="A2270" t="s">
        <v>4932</v>
      </c>
      <c r="B2270" t="s">
        <v>3173</v>
      </c>
    </row>
    <row r="2271" spans="1:2" x14ac:dyDescent="0.3">
      <c r="A2271" t="s">
        <v>4933</v>
      </c>
      <c r="B2271" t="s">
        <v>4934</v>
      </c>
    </row>
    <row r="2272" spans="1:2" x14ac:dyDescent="0.3">
      <c r="A2272" t="s">
        <v>4935</v>
      </c>
      <c r="B2272" t="s">
        <v>4936</v>
      </c>
    </row>
    <row r="2273" spans="1:2" x14ac:dyDescent="0.3">
      <c r="A2273" t="s">
        <v>4937</v>
      </c>
      <c r="B2273" t="s">
        <v>3176</v>
      </c>
    </row>
    <row r="2274" spans="1:2" x14ac:dyDescent="0.3">
      <c r="A2274" t="s">
        <v>4938</v>
      </c>
      <c r="B2274" t="s">
        <v>3177</v>
      </c>
    </row>
    <row r="2275" spans="1:2" x14ac:dyDescent="0.3">
      <c r="A2275" t="s">
        <v>4939</v>
      </c>
      <c r="B2275" t="s">
        <v>3178</v>
      </c>
    </row>
    <row r="2276" spans="1:2" x14ac:dyDescent="0.3">
      <c r="A2276" t="s">
        <v>4940</v>
      </c>
      <c r="B2276" t="s">
        <v>4941</v>
      </c>
    </row>
    <row r="2277" spans="1:2" x14ac:dyDescent="0.3">
      <c r="A2277" t="s">
        <v>4942</v>
      </c>
      <c r="B2277" t="s">
        <v>3169</v>
      </c>
    </row>
    <row r="2278" spans="1:2" x14ac:dyDescent="0.3">
      <c r="A2278" t="s">
        <v>4943</v>
      </c>
      <c r="B2278" t="s">
        <v>3174</v>
      </c>
    </row>
    <row r="2279" spans="1:2" x14ac:dyDescent="0.3">
      <c r="A2279" t="s">
        <v>4944</v>
      </c>
      <c r="B2279" t="s">
        <v>3175</v>
      </c>
    </row>
    <row r="2280" spans="1:2" x14ac:dyDescent="0.3">
      <c r="A2280" t="s">
        <v>4945</v>
      </c>
      <c r="B2280" t="s">
        <v>3179</v>
      </c>
    </row>
    <row r="2281" spans="1:2" x14ac:dyDescent="0.3">
      <c r="A2281" t="s">
        <v>4946</v>
      </c>
      <c r="B2281" t="s">
        <v>3180</v>
      </c>
    </row>
    <row r="2282" spans="1:2" x14ac:dyDescent="0.3">
      <c r="A2282" t="s">
        <v>3198</v>
      </c>
      <c r="B2282" t="s">
        <v>3200</v>
      </c>
    </row>
    <row r="2283" spans="1:2" x14ac:dyDescent="0.3">
      <c r="A2283" t="s">
        <v>3199</v>
      </c>
      <c r="B2283" t="s">
        <v>3200</v>
      </c>
    </row>
    <row r="2284" spans="1:2" x14ac:dyDescent="0.3">
      <c r="A2284" t="s">
        <v>4947</v>
      </c>
      <c r="B2284" t="s">
        <v>3201</v>
      </c>
    </row>
    <row r="2285" spans="1:2" x14ac:dyDescent="0.3">
      <c r="A2285" t="s">
        <v>4948</v>
      </c>
      <c r="B2285" t="s">
        <v>4949</v>
      </c>
    </row>
    <row r="2286" spans="1:2" x14ac:dyDescent="0.3">
      <c r="A2286" t="s">
        <v>4950</v>
      </c>
      <c r="B2286" t="s">
        <v>4951</v>
      </c>
    </row>
    <row r="2287" spans="1:2" x14ac:dyDescent="0.3">
      <c r="A2287" t="s">
        <v>4952</v>
      </c>
      <c r="B2287" t="s">
        <v>4953</v>
      </c>
    </row>
    <row r="2288" spans="1:2" x14ac:dyDescent="0.3">
      <c r="A2288" t="s">
        <v>4954</v>
      </c>
      <c r="B2288" t="s">
        <v>4955</v>
      </c>
    </row>
    <row r="2289" spans="1:2" x14ac:dyDescent="0.3">
      <c r="A2289" t="s">
        <v>4956</v>
      </c>
      <c r="B2289" t="s">
        <v>4957</v>
      </c>
    </row>
    <row r="2290" spans="1:2" x14ac:dyDescent="0.3">
      <c r="A2290" t="s">
        <v>4958</v>
      </c>
      <c r="B2290" t="s">
        <v>4959</v>
      </c>
    </row>
    <row r="2291" spans="1:2" x14ac:dyDescent="0.3">
      <c r="A2291" t="s">
        <v>4960</v>
      </c>
      <c r="B2291" t="s">
        <v>4961</v>
      </c>
    </row>
    <row r="2292" spans="1:2" x14ac:dyDescent="0.3">
      <c r="A2292" t="s">
        <v>4962</v>
      </c>
      <c r="B2292" t="s">
        <v>4963</v>
      </c>
    </row>
    <row r="2293" spans="1:2" x14ac:dyDescent="0.3">
      <c r="A2293" t="s">
        <v>4964</v>
      </c>
      <c r="B2293" t="s">
        <v>4965</v>
      </c>
    </row>
    <row r="2294" spans="1:2" x14ac:dyDescent="0.3">
      <c r="A2294" t="s">
        <v>4966</v>
      </c>
      <c r="B2294" t="s">
        <v>4967</v>
      </c>
    </row>
    <row r="2295" spans="1:2" x14ac:dyDescent="0.3">
      <c r="A2295" t="s">
        <v>3202</v>
      </c>
      <c r="B2295" t="s">
        <v>3768</v>
      </c>
    </row>
    <row r="2296" spans="1:2" x14ac:dyDescent="0.3">
      <c r="A2296" t="s">
        <v>3203</v>
      </c>
      <c r="B2296" t="s">
        <v>149</v>
      </c>
    </row>
    <row r="2297" spans="1:2" x14ac:dyDescent="0.3">
      <c r="A2297" t="s">
        <v>3204</v>
      </c>
      <c r="B2297" t="s">
        <v>151</v>
      </c>
    </row>
    <row r="2298" spans="1:2" x14ac:dyDescent="0.3">
      <c r="A2298" t="s">
        <v>3205</v>
      </c>
      <c r="B2298" t="s">
        <v>3206</v>
      </c>
    </row>
    <row r="2299" spans="1:2" x14ac:dyDescent="0.3">
      <c r="A2299" t="s">
        <v>3207</v>
      </c>
      <c r="B2299" t="s">
        <v>3208</v>
      </c>
    </row>
    <row r="2300" spans="1:2" x14ac:dyDescent="0.3">
      <c r="A2300" t="s">
        <v>3209</v>
      </c>
      <c r="B2300" t="s">
        <v>3210</v>
      </c>
    </row>
    <row r="2301" spans="1:2" x14ac:dyDescent="0.3">
      <c r="A2301" t="s">
        <v>3211</v>
      </c>
      <c r="B2301" t="s">
        <v>3212</v>
      </c>
    </row>
    <row r="2302" spans="1:2" x14ac:dyDescent="0.3">
      <c r="A2302" t="s">
        <v>3213</v>
      </c>
      <c r="B2302" t="s">
        <v>3214</v>
      </c>
    </row>
  </sheetData>
  <sheetProtection algorithmName="SHA-512" hashValue="XyrmxnMf92LpSmnKJL1fi17zGpmwjJX3cUmKLfYNJ8vJoajGipmpqDpwxMxNP607gRoKF3gD57KHyXa9SWfk7g==" saltValue="lOx8I2nvhUHhxOMucmWI9Q==" spinCount="100000" sheet="1" objects="1" scenarios="1"/>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11"/>
  <sheetViews>
    <sheetView workbookViewId="0">
      <selection activeCell="O2" sqref="O2"/>
    </sheetView>
  </sheetViews>
  <sheetFormatPr defaultColWidth="8.77734375" defaultRowHeight="14.4" x14ac:dyDescent="0.3"/>
  <cols>
    <col min="1" max="1" width="5.77734375" style="5" bestFit="1" customWidth="1"/>
    <col min="2" max="2" width="58.6640625" bestFit="1" customWidth="1"/>
  </cols>
  <sheetData>
    <row r="1" spans="1:2" s="1" customFormat="1" x14ac:dyDescent="0.3">
      <c r="A1" s="4" t="s">
        <v>16</v>
      </c>
      <c r="B1" s="1" t="s">
        <v>17</v>
      </c>
    </row>
    <row r="2" spans="1:2" x14ac:dyDescent="0.3">
      <c r="A2" s="5" t="s">
        <v>3</v>
      </c>
      <c r="B2" t="s">
        <v>4968</v>
      </c>
    </row>
    <row r="3" spans="1:2" x14ac:dyDescent="0.3">
      <c r="A3" s="5" t="s">
        <v>3215</v>
      </c>
      <c r="B3" t="s">
        <v>4969</v>
      </c>
    </row>
    <row r="4" spans="1:2" x14ac:dyDescent="0.3">
      <c r="A4" s="5" t="s">
        <v>13</v>
      </c>
      <c r="B4" t="s">
        <v>4970</v>
      </c>
    </row>
    <row r="5" spans="1:2" x14ac:dyDescent="0.3">
      <c r="A5" s="5" t="s">
        <v>5</v>
      </c>
      <c r="B5" t="s">
        <v>4971</v>
      </c>
    </row>
    <row r="6" spans="1:2" x14ac:dyDescent="0.3">
      <c r="A6" s="5" t="s">
        <v>4996</v>
      </c>
      <c r="B6" t="s">
        <v>29</v>
      </c>
    </row>
    <row r="7" spans="1:2" x14ac:dyDescent="0.3">
      <c r="A7" s="5" t="s">
        <v>3216</v>
      </c>
      <c r="B7" t="s">
        <v>4972</v>
      </c>
    </row>
    <row r="8" spans="1:2" x14ac:dyDescent="0.3">
      <c r="A8" s="5" t="s">
        <v>3217</v>
      </c>
      <c r="B8" t="s">
        <v>4973</v>
      </c>
    </row>
    <row r="9" spans="1:2" x14ac:dyDescent="0.3">
      <c r="A9" s="5" t="s">
        <v>3218</v>
      </c>
      <c r="B9" t="s">
        <v>4974</v>
      </c>
    </row>
    <row r="10" spans="1:2" x14ac:dyDescent="0.3">
      <c r="A10" s="5" t="s">
        <v>3219</v>
      </c>
      <c r="B10" t="s">
        <v>28</v>
      </c>
    </row>
    <row r="11" spans="1:2" x14ac:dyDescent="0.3">
      <c r="A11" s="5" t="s">
        <v>3682</v>
      </c>
      <c r="B11" t="s">
        <v>4975</v>
      </c>
    </row>
  </sheetData>
  <sheetProtection algorithmName="SHA-512" hashValue="DeBAvETi3acGDscX8OTtPGvC+dH1aii3pc9kT4k0X20Wo6C80r6zADiAJ7pxKI+1pPaELuaNstGkYOoewDzVpA==" saltValue="VB91bQDo+bxX1KyiTtzwPw==" spinCount="100000" sheet="1" objects="1" scenarios="1"/>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4"/>
  <sheetViews>
    <sheetView workbookViewId="0">
      <selection activeCell="O23" sqref="O23"/>
    </sheetView>
  </sheetViews>
  <sheetFormatPr defaultColWidth="8.77734375" defaultRowHeight="14.4" x14ac:dyDescent="0.3"/>
  <cols>
    <col min="1" max="1" width="5.77734375" style="5" bestFit="1" customWidth="1"/>
    <col min="2" max="2" width="56.44140625" bestFit="1" customWidth="1"/>
  </cols>
  <sheetData>
    <row r="1" spans="1:2" s="1" customFormat="1" x14ac:dyDescent="0.3">
      <c r="A1" s="4" t="s">
        <v>16</v>
      </c>
      <c r="B1" s="1" t="s">
        <v>17</v>
      </c>
    </row>
    <row r="2" spans="1:2" x14ac:dyDescent="0.3">
      <c r="A2" s="5" t="s">
        <v>3</v>
      </c>
      <c r="B2" t="s">
        <v>4976</v>
      </c>
    </row>
    <row r="3" spans="1:2" x14ac:dyDescent="0.3">
      <c r="A3" s="5" t="s">
        <v>3215</v>
      </c>
      <c r="B3" t="s">
        <v>4977</v>
      </c>
    </row>
    <row r="4" spans="1:2" x14ac:dyDescent="0.3">
      <c r="A4" s="5" t="s">
        <v>13</v>
      </c>
      <c r="B4" t="s">
        <v>4978</v>
      </c>
    </row>
  </sheetData>
  <sheetProtection algorithmName="SHA-512" hashValue="0JFumMTIgqU6YLBkwseuZdySJ/T3Gl4e9+o/7UNwIzhgu9tthPP1KCcjzqzEzWEOMOymDWUUtsfiv+83mf+MHA==" saltValue="gHhKoARPfVDdB04e6Dms5w==" spinCount="100000" sheet="1" objects="1" scenarios="1"/>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FB124-B7C6-1A49-B53F-55C9AB883E7E}">
  <dimension ref="A1:B12"/>
  <sheetViews>
    <sheetView workbookViewId="0">
      <selection activeCell="A12" sqref="A12"/>
    </sheetView>
  </sheetViews>
  <sheetFormatPr defaultColWidth="11.44140625" defaultRowHeight="14.4" x14ac:dyDescent="0.3"/>
  <cols>
    <col min="1" max="1" width="10.77734375" style="9"/>
    <col min="2" max="2" width="48.44140625" customWidth="1"/>
  </cols>
  <sheetData>
    <row r="1" spans="1:2" x14ac:dyDescent="0.3">
      <c r="A1" s="4" t="s">
        <v>16</v>
      </c>
      <c r="B1" s="1" t="s">
        <v>17</v>
      </c>
    </row>
    <row r="2" spans="1:2" x14ac:dyDescent="0.3">
      <c r="A2" s="9" t="s">
        <v>3</v>
      </c>
      <c r="B2" t="s">
        <v>4979</v>
      </c>
    </row>
    <row r="3" spans="1:2" x14ac:dyDescent="0.3">
      <c r="A3" s="9" t="s">
        <v>3215</v>
      </c>
      <c r="B3" t="s">
        <v>4980</v>
      </c>
    </row>
    <row r="4" spans="1:2" x14ac:dyDescent="0.3">
      <c r="A4" s="9" t="s">
        <v>13</v>
      </c>
      <c r="B4" t="s">
        <v>4981</v>
      </c>
    </row>
    <row r="5" spans="1:2" x14ac:dyDescent="0.3">
      <c r="A5" s="9" t="s">
        <v>5</v>
      </c>
      <c r="B5" t="s">
        <v>4982</v>
      </c>
    </row>
    <row r="6" spans="1:2" x14ac:dyDescent="0.3">
      <c r="A6" s="9" t="s">
        <v>4996</v>
      </c>
      <c r="B6" t="s">
        <v>4983</v>
      </c>
    </row>
    <row r="7" spans="1:2" x14ac:dyDescent="0.3">
      <c r="A7" s="9" t="s">
        <v>3216</v>
      </c>
      <c r="B7" t="s">
        <v>4984</v>
      </c>
    </row>
    <row r="8" spans="1:2" x14ac:dyDescent="0.3">
      <c r="A8" s="9" t="s">
        <v>3217</v>
      </c>
      <c r="B8" t="s">
        <v>4985</v>
      </c>
    </row>
    <row r="9" spans="1:2" x14ac:dyDescent="0.3">
      <c r="A9" s="9" t="s">
        <v>3218</v>
      </c>
      <c r="B9" t="s">
        <v>4986</v>
      </c>
    </row>
    <row r="10" spans="1:2" x14ac:dyDescent="0.3">
      <c r="A10" s="9" t="s">
        <v>3219</v>
      </c>
      <c r="B10" t="s">
        <v>4987</v>
      </c>
    </row>
    <row r="11" spans="1:2" x14ac:dyDescent="0.3">
      <c r="A11" s="9" t="s">
        <v>3682</v>
      </c>
      <c r="B11" t="s">
        <v>4988</v>
      </c>
    </row>
    <row r="12" spans="1:2" x14ac:dyDescent="0.3">
      <c r="A12" s="9" t="s">
        <v>3684</v>
      </c>
      <c r="B12" t="s">
        <v>4989</v>
      </c>
    </row>
  </sheetData>
  <sheetProtection algorithmName="SHA-512" hashValue="qKZ69HtvOGh+85Iaigj4fBeQhz/wqX5SAibC0xz3S4vw4s3k3PUjgNO+y09cb855iZA+HcGRFV56/OtQ7cwMTw==" saltValue="UkofJkpKamJ9wmcFgKFrV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36327-3D35-499E-8EAB-DE812773B7EA}">
  <dimension ref="A1:Z24"/>
  <sheetViews>
    <sheetView zoomScale="85" zoomScaleNormal="85" workbookViewId="0">
      <pane ySplit="1" topLeftCell="A2" activePane="bottomLeft" state="frozen"/>
      <selection pane="bottomLeft" activeCell="E1" sqref="E1"/>
    </sheetView>
  </sheetViews>
  <sheetFormatPr defaultColWidth="8.88671875" defaultRowHeight="14.4" x14ac:dyDescent="0.3"/>
  <cols>
    <col min="2" max="2" width="8.88671875" style="30"/>
    <col min="4" max="4" width="8.88671875" customWidth="1"/>
    <col min="5" max="5" width="12.44140625" customWidth="1"/>
    <col min="7" max="8" width="11" customWidth="1"/>
    <col min="9" max="9" width="10.44140625" customWidth="1"/>
    <col min="10" max="12" width="10.33203125" customWidth="1"/>
    <col min="13" max="13" width="10.33203125" style="30" customWidth="1"/>
    <col min="14" max="15" width="10.33203125" customWidth="1"/>
    <col min="16" max="19" width="10.33203125" hidden="1" customWidth="1"/>
    <col min="20" max="20" width="9.88671875" customWidth="1"/>
    <col min="21" max="21" width="10.33203125" customWidth="1"/>
    <col min="22" max="22" width="15" style="31" bestFit="1" customWidth="1"/>
    <col min="23" max="23" width="15.21875" customWidth="1"/>
    <col min="24" max="24" width="12.44140625" style="30" customWidth="1"/>
    <col min="26" max="26" width="14.33203125" bestFit="1" customWidth="1"/>
  </cols>
  <sheetData>
    <row r="1" spans="1:26" ht="69" x14ac:dyDescent="0.3">
      <c r="A1" s="27" t="s">
        <v>5024</v>
      </c>
      <c r="B1" s="27" t="s">
        <v>5025</v>
      </c>
      <c r="C1" s="27" t="s">
        <v>5026</v>
      </c>
      <c r="D1" s="27" t="s">
        <v>5027</v>
      </c>
      <c r="E1" s="27" t="s">
        <v>5028</v>
      </c>
      <c r="F1" s="27" t="s">
        <v>5029</v>
      </c>
      <c r="G1" s="27" t="s">
        <v>5030</v>
      </c>
      <c r="H1" s="27" t="s">
        <v>5031</v>
      </c>
      <c r="I1" s="27" t="s">
        <v>5032</v>
      </c>
      <c r="J1" s="27" t="s">
        <v>5033</v>
      </c>
      <c r="K1" s="27" t="s">
        <v>5034</v>
      </c>
      <c r="L1" s="27" t="s">
        <v>5035</v>
      </c>
      <c r="M1" s="27" t="s">
        <v>5036</v>
      </c>
      <c r="N1" s="27" t="s">
        <v>5037</v>
      </c>
      <c r="O1" s="27" t="s">
        <v>5038</v>
      </c>
      <c r="P1" s="27" t="s">
        <v>5039</v>
      </c>
      <c r="Q1" s="27" t="s">
        <v>5040</v>
      </c>
      <c r="R1" s="27" t="s">
        <v>5041</v>
      </c>
      <c r="S1" s="27" t="s">
        <v>5042</v>
      </c>
      <c r="T1" s="27" t="s">
        <v>5043</v>
      </c>
      <c r="U1" s="27" t="s">
        <v>5044</v>
      </c>
      <c r="V1" s="27" t="s">
        <v>5045</v>
      </c>
      <c r="W1" s="27" t="s">
        <v>5046</v>
      </c>
      <c r="X1" s="27" t="s">
        <v>5047</v>
      </c>
    </row>
    <row r="2" spans="1:26" x14ac:dyDescent="0.3">
      <c r="A2" s="36" t="s">
        <v>3342</v>
      </c>
      <c r="B2" s="36" t="s">
        <v>3408</v>
      </c>
      <c r="C2" s="37" t="s">
        <v>11</v>
      </c>
      <c r="D2" s="37" t="s">
        <v>9</v>
      </c>
      <c r="E2" s="36" t="s">
        <v>3618</v>
      </c>
      <c r="F2" s="36" t="s">
        <v>3</v>
      </c>
      <c r="G2" s="36" t="s">
        <v>3728</v>
      </c>
      <c r="H2" s="37" t="s">
        <v>3714</v>
      </c>
      <c r="I2" s="36" t="s">
        <v>2040</v>
      </c>
      <c r="J2" s="36" t="s">
        <v>3</v>
      </c>
      <c r="K2" s="36" t="s">
        <v>3215</v>
      </c>
      <c r="L2" s="36" t="s">
        <v>5</v>
      </c>
      <c r="M2" s="36" t="s">
        <v>3217</v>
      </c>
      <c r="N2" s="36" t="s">
        <v>3218</v>
      </c>
      <c r="O2" s="36" t="s">
        <v>3682</v>
      </c>
      <c r="P2" s="36"/>
      <c r="Q2" s="36"/>
      <c r="R2" s="36"/>
      <c r="S2" s="36"/>
      <c r="T2" s="36" t="s">
        <v>3215</v>
      </c>
      <c r="U2" s="37" t="s">
        <v>3684</v>
      </c>
      <c r="V2" s="35" t="e">
        <f>#REF!+#REF!+#REF!+#REF!+#REF!+#REF!+#REF!+#REF!+#REF!+#REF!+#REF!+#REF!+#REF!+#REF!</f>
        <v>#REF!</v>
      </c>
      <c r="W2" s="35" t="e">
        <f>#REF!+#REF!+#REF!+#REF!+#REF!+#REF!+#REF!+#REF!+#REF!+#REF!+#REF!+#REF!+#REF!+#REF!</f>
        <v>#REF!</v>
      </c>
      <c r="X2" s="35" t="e">
        <f>#REF!+#REF!+#REF!+#REF!+#REF!+#REF!+#REF!+#REF!+#REF!+#REF!+#REF!+#REF!+#REF!+#REF!</f>
        <v>#REF!</v>
      </c>
    </row>
    <row r="3" spans="1:26" x14ac:dyDescent="0.3">
      <c r="A3" s="36" t="s">
        <v>3342</v>
      </c>
      <c r="B3" s="36" t="s">
        <v>3408</v>
      </c>
      <c r="C3" s="37" t="s">
        <v>11</v>
      </c>
      <c r="D3" s="37" t="s">
        <v>9</v>
      </c>
      <c r="E3" s="36" t="s">
        <v>3621</v>
      </c>
      <c r="F3" s="36" t="s">
        <v>3</v>
      </c>
      <c r="G3" s="36" t="s">
        <v>3728</v>
      </c>
      <c r="H3" s="37" t="s">
        <v>3714</v>
      </c>
      <c r="I3" s="36" t="s">
        <v>2040</v>
      </c>
      <c r="J3" s="36" t="s">
        <v>5</v>
      </c>
      <c r="K3" s="36" t="s">
        <v>4996</v>
      </c>
      <c r="L3" s="36">
        <v>10</v>
      </c>
      <c r="M3" s="36"/>
      <c r="N3" s="36"/>
      <c r="O3" s="36"/>
      <c r="P3" s="36"/>
      <c r="Q3" s="36"/>
      <c r="R3" s="36"/>
      <c r="S3" s="36"/>
      <c r="T3" s="36" t="s">
        <v>3215</v>
      </c>
      <c r="U3" s="37" t="s">
        <v>3684</v>
      </c>
      <c r="V3" s="35" t="e">
        <f>#REF!</f>
        <v>#REF!</v>
      </c>
      <c r="W3" s="35" t="e">
        <f>#REF!</f>
        <v>#REF!</v>
      </c>
      <c r="X3" s="35" t="e">
        <f>#REF!</f>
        <v>#REF!</v>
      </c>
      <c r="Z3" s="32"/>
    </row>
    <row r="4" spans="1:26" x14ac:dyDescent="0.3">
      <c r="A4" s="36" t="s">
        <v>3342</v>
      </c>
      <c r="B4" s="36" t="s">
        <v>3412</v>
      </c>
      <c r="C4" s="37" t="s">
        <v>11</v>
      </c>
      <c r="D4" s="37" t="s">
        <v>9</v>
      </c>
      <c r="E4" s="36" t="s">
        <v>3626</v>
      </c>
      <c r="F4" s="36" t="s">
        <v>3</v>
      </c>
      <c r="G4" s="36" t="s">
        <v>3728</v>
      </c>
      <c r="H4" s="37" t="s">
        <v>3714</v>
      </c>
      <c r="I4" s="36" t="s">
        <v>2040</v>
      </c>
      <c r="J4" s="36" t="s">
        <v>5</v>
      </c>
      <c r="K4" s="36" t="s">
        <v>4996</v>
      </c>
      <c r="L4" s="36">
        <v>10</v>
      </c>
      <c r="M4" s="36"/>
      <c r="N4" s="36"/>
      <c r="O4" s="36"/>
      <c r="P4" s="36"/>
      <c r="Q4" s="36"/>
      <c r="R4" s="36"/>
      <c r="S4" s="36"/>
      <c r="T4" s="36" t="s">
        <v>3</v>
      </c>
      <c r="U4" s="37" t="s">
        <v>3684</v>
      </c>
      <c r="V4" s="35" t="e">
        <f>#REF!+#REF!+#REF!+#REF!+#REF!</f>
        <v>#REF!</v>
      </c>
      <c r="W4" s="35" t="e">
        <f>#REF!+#REF!+#REF!+#REF!+#REF!</f>
        <v>#REF!</v>
      </c>
      <c r="X4" s="35" t="e">
        <f>#REF!+#REF!+#REF!+#REF!+#REF!</f>
        <v>#REF!</v>
      </c>
    </row>
    <row r="5" spans="1:26" x14ac:dyDescent="0.3">
      <c r="A5" s="36" t="s">
        <v>3342</v>
      </c>
      <c r="B5" s="36" t="s">
        <v>3412</v>
      </c>
      <c r="C5" s="37" t="s">
        <v>11</v>
      </c>
      <c r="D5" s="37" t="s">
        <v>9</v>
      </c>
      <c r="E5" s="36" t="s">
        <v>3627</v>
      </c>
      <c r="F5" s="36" t="s">
        <v>3</v>
      </c>
      <c r="G5" s="36" t="s">
        <v>3728</v>
      </c>
      <c r="H5" s="37" t="s">
        <v>3714</v>
      </c>
      <c r="I5" s="36" t="s">
        <v>2040</v>
      </c>
      <c r="J5" s="36" t="s">
        <v>4996</v>
      </c>
      <c r="K5" s="36">
        <v>10</v>
      </c>
      <c r="L5" s="36"/>
      <c r="M5" s="36"/>
      <c r="N5" s="36"/>
      <c r="O5" s="36"/>
      <c r="P5" s="36"/>
      <c r="Q5" s="36"/>
      <c r="R5" s="36"/>
      <c r="S5" s="36"/>
      <c r="T5" s="36" t="s">
        <v>3</v>
      </c>
      <c r="U5" s="37" t="s">
        <v>3684</v>
      </c>
      <c r="V5" s="35" t="e">
        <f>#REF!</f>
        <v>#REF!</v>
      </c>
      <c r="W5" s="35" t="e">
        <f>#REF!</f>
        <v>#REF!</v>
      </c>
      <c r="X5" s="35" t="e">
        <f>#REF!</f>
        <v>#REF!</v>
      </c>
    </row>
    <row r="6" spans="1:26" x14ac:dyDescent="0.3">
      <c r="A6" s="36" t="s">
        <v>3342</v>
      </c>
      <c r="B6" s="36" t="s">
        <v>3414</v>
      </c>
      <c r="C6" s="37" t="s">
        <v>11</v>
      </c>
      <c r="D6" s="37" t="s">
        <v>9</v>
      </c>
      <c r="E6" s="36" t="s">
        <v>3630</v>
      </c>
      <c r="F6" s="36" t="s">
        <v>3</v>
      </c>
      <c r="G6" s="36" t="s">
        <v>3728</v>
      </c>
      <c r="H6" s="37" t="s">
        <v>3714</v>
      </c>
      <c r="I6" s="36" t="s">
        <v>2040</v>
      </c>
      <c r="J6" s="36" t="s">
        <v>3215</v>
      </c>
      <c r="K6" s="36" t="s">
        <v>13</v>
      </c>
      <c r="L6" s="36" t="s">
        <v>5</v>
      </c>
      <c r="M6" s="36">
        <v>10</v>
      </c>
      <c r="N6" s="36"/>
      <c r="O6" s="36"/>
      <c r="P6" s="36"/>
      <c r="Q6" s="36"/>
      <c r="R6" s="36"/>
      <c r="S6" s="36"/>
      <c r="T6" s="36" t="s">
        <v>3215</v>
      </c>
      <c r="U6" s="37" t="s">
        <v>3684</v>
      </c>
      <c r="V6" s="35" t="e">
        <f>#REF!+#REF!</f>
        <v>#REF!</v>
      </c>
      <c r="W6" s="35" t="e">
        <f>#REF!+#REF!</f>
        <v>#REF!</v>
      </c>
      <c r="X6" s="35" t="e">
        <f>#REF!+#REF!</f>
        <v>#REF!</v>
      </c>
    </row>
    <row r="7" spans="1:26" x14ac:dyDescent="0.3">
      <c r="A7" s="36" t="s">
        <v>5017</v>
      </c>
      <c r="B7" s="36" t="s">
        <v>3416</v>
      </c>
      <c r="C7" s="37" t="s">
        <v>11</v>
      </c>
      <c r="D7" s="37" t="s">
        <v>9</v>
      </c>
      <c r="E7" s="36" t="s">
        <v>3633</v>
      </c>
      <c r="F7" s="36" t="s">
        <v>3</v>
      </c>
      <c r="G7" s="36" t="s">
        <v>3728</v>
      </c>
      <c r="H7" s="37" t="s">
        <v>3714</v>
      </c>
      <c r="I7" s="36" t="s">
        <v>2040</v>
      </c>
      <c r="J7" s="36" t="s">
        <v>3219</v>
      </c>
      <c r="K7" s="36"/>
      <c r="L7" s="36"/>
      <c r="M7" s="36"/>
      <c r="N7" s="36"/>
      <c r="O7" s="36"/>
      <c r="P7" s="36"/>
      <c r="Q7" s="36"/>
      <c r="R7" s="36"/>
      <c r="S7" s="36"/>
      <c r="T7" s="36" t="s">
        <v>3215</v>
      </c>
      <c r="U7" s="37" t="s">
        <v>3684</v>
      </c>
      <c r="V7" s="35" t="e">
        <f>#REF!+#REF!+#REF!</f>
        <v>#REF!</v>
      </c>
      <c r="W7" s="35" t="e">
        <f>#REF!+#REF!+#REF!</f>
        <v>#REF!</v>
      </c>
      <c r="X7" s="35" t="e">
        <f>#REF!+#REF!+#REF!</f>
        <v>#REF!</v>
      </c>
    </row>
    <row r="8" spans="1:26" x14ac:dyDescent="0.3">
      <c r="A8" s="36" t="s">
        <v>5017</v>
      </c>
      <c r="B8" s="36" t="s">
        <v>3416</v>
      </c>
      <c r="C8" s="37" t="s">
        <v>11</v>
      </c>
      <c r="D8" s="37" t="s">
        <v>9</v>
      </c>
      <c r="E8" s="36" t="s">
        <v>3635</v>
      </c>
      <c r="F8" s="36" t="s">
        <v>3</v>
      </c>
      <c r="G8" s="36" t="s">
        <v>3728</v>
      </c>
      <c r="H8" s="37" t="s">
        <v>3714</v>
      </c>
      <c r="I8" s="36" t="s">
        <v>2040</v>
      </c>
      <c r="J8" s="36" t="s">
        <v>3219</v>
      </c>
      <c r="K8" s="36"/>
      <c r="L8" s="36"/>
      <c r="M8" s="36"/>
      <c r="N8" s="36"/>
      <c r="O8" s="36"/>
      <c r="P8" s="36"/>
      <c r="Q8" s="36"/>
      <c r="R8" s="36"/>
      <c r="S8" s="36"/>
      <c r="T8" s="36" t="s">
        <v>3215</v>
      </c>
      <c r="U8" s="37" t="s">
        <v>3684</v>
      </c>
      <c r="V8" s="35" t="e">
        <f>#REF!+#REF!+#REF!+#REF!+#REF!</f>
        <v>#REF!</v>
      </c>
      <c r="W8" s="35" t="e">
        <f>#REF!+#REF!+#REF!+#REF!+#REF!</f>
        <v>#REF!</v>
      </c>
      <c r="X8" s="35" t="e">
        <f>#REF!+#REF!+#REF!+#REF!+#REF!</f>
        <v>#REF!</v>
      </c>
    </row>
    <row r="9" spans="1:26" x14ac:dyDescent="0.3">
      <c r="A9" s="36" t="s">
        <v>5017</v>
      </c>
      <c r="B9" s="36" t="s">
        <v>3418</v>
      </c>
      <c r="C9" s="37" t="s">
        <v>11</v>
      </c>
      <c r="D9" s="37" t="s">
        <v>9</v>
      </c>
      <c r="E9" s="36" t="s">
        <v>3632</v>
      </c>
      <c r="F9" s="36" t="s">
        <v>3</v>
      </c>
      <c r="G9" s="36" t="s">
        <v>3218</v>
      </c>
      <c r="H9" s="37" t="s">
        <v>3714</v>
      </c>
      <c r="I9" s="36" t="s">
        <v>2040</v>
      </c>
      <c r="J9" s="36">
        <v>10</v>
      </c>
      <c r="K9" s="36"/>
      <c r="L9" s="36"/>
      <c r="M9" s="36"/>
      <c r="N9" s="36"/>
      <c r="O9" s="36"/>
      <c r="P9" s="36"/>
      <c r="Q9" s="36"/>
      <c r="R9" s="36"/>
      <c r="S9" s="36"/>
      <c r="T9" s="36" t="s">
        <v>3215</v>
      </c>
      <c r="U9" s="37" t="s">
        <v>3684</v>
      </c>
      <c r="V9" s="35" t="e">
        <f>#REF!</f>
        <v>#REF!</v>
      </c>
      <c r="W9" s="35" t="e">
        <f>#REF!</f>
        <v>#REF!</v>
      </c>
      <c r="X9" s="35" t="e">
        <f>#REF!</f>
        <v>#REF!</v>
      </c>
    </row>
    <row r="10" spans="1:26" x14ac:dyDescent="0.3">
      <c r="A10" s="36" t="s">
        <v>5017</v>
      </c>
      <c r="B10" s="36" t="s">
        <v>3418</v>
      </c>
      <c r="C10" s="37" t="s">
        <v>11</v>
      </c>
      <c r="D10" s="37" t="s">
        <v>9</v>
      </c>
      <c r="E10" s="36" t="s">
        <v>3633</v>
      </c>
      <c r="F10" s="36" t="s">
        <v>3</v>
      </c>
      <c r="G10" s="36" t="s">
        <v>3218</v>
      </c>
      <c r="H10" s="37" t="s">
        <v>3714</v>
      </c>
      <c r="I10" s="36" t="s">
        <v>2040</v>
      </c>
      <c r="J10" s="36">
        <v>10</v>
      </c>
      <c r="K10" s="36"/>
      <c r="L10" s="36"/>
      <c r="M10" s="36"/>
      <c r="N10" s="36"/>
      <c r="O10" s="36"/>
      <c r="P10" s="36"/>
      <c r="Q10" s="36"/>
      <c r="R10" s="36"/>
      <c r="S10" s="36"/>
      <c r="T10" s="36" t="s">
        <v>3215</v>
      </c>
      <c r="U10" s="37" t="s">
        <v>3684</v>
      </c>
      <c r="V10" s="35" t="e">
        <f>#REF!+#REF!+#REF!</f>
        <v>#REF!</v>
      </c>
      <c r="W10" s="35" t="e">
        <f>#REF!+#REF!+#REF!</f>
        <v>#REF!</v>
      </c>
      <c r="X10" s="35" t="e">
        <f>#REF!+#REF!+#REF!</f>
        <v>#REF!</v>
      </c>
    </row>
    <row r="11" spans="1:26" x14ac:dyDescent="0.3">
      <c r="A11" s="36" t="s">
        <v>5017</v>
      </c>
      <c r="B11" s="36" t="s">
        <v>3418</v>
      </c>
      <c r="C11" s="37" t="s">
        <v>11</v>
      </c>
      <c r="D11" s="37" t="s">
        <v>9</v>
      </c>
      <c r="E11" s="36" t="s">
        <v>3634</v>
      </c>
      <c r="F11" s="36" t="s">
        <v>3</v>
      </c>
      <c r="G11" s="36" t="s">
        <v>3728</v>
      </c>
      <c r="H11" s="37" t="s">
        <v>3714</v>
      </c>
      <c r="I11" s="36" t="s">
        <v>2040</v>
      </c>
      <c r="J11" s="36" t="s">
        <v>3</v>
      </c>
      <c r="K11" s="36" t="s">
        <v>3215</v>
      </c>
      <c r="L11" s="36" t="s">
        <v>13</v>
      </c>
      <c r="M11" s="36" t="s">
        <v>3682</v>
      </c>
      <c r="N11" s="36"/>
      <c r="O11" s="36"/>
      <c r="P11" s="36"/>
      <c r="Q11" s="36"/>
      <c r="R11" s="36"/>
      <c r="S11" s="36"/>
      <c r="T11" s="36" t="s">
        <v>3215</v>
      </c>
      <c r="U11" s="37" t="s">
        <v>3684</v>
      </c>
      <c r="V11" s="35" t="e">
        <f>#REF!+#REF!+#REF!+#REF!+#REF!+#REF!+#REF!+#REF!</f>
        <v>#REF!</v>
      </c>
      <c r="W11" s="35" t="e">
        <f>#REF!+#REF!+#REF!+#REF!+#REF!+#REF!+#REF!+#REF!</f>
        <v>#REF!</v>
      </c>
      <c r="X11" s="35" t="e">
        <f>#REF!+#REF!+#REF!+#REF!+#REF!+#REF!+#REF!+#REF!</f>
        <v>#REF!</v>
      </c>
    </row>
    <row r="12" spans="1:26" x14ac:dyDescent="0.3">
      <c r="A12" s="36" t="s">
        <v>5017</v>
      </c>
      <c r="B12" s="36" t="s">
        <v>3418</v>
      </c>
      <c r="C12" s="37" t="s">
        <v>11</v>
      </c>
      <c r="D12" s="37" t="s">
        <v>9</v>
      </c>
      <c r="E12" s="36" t="s">
        <v>3635</v>
      </c>
      <c r="F12" s="36" t="s">
        <v>3</v>
      </c>
      <c r="G12" s="36" t="s">
        <v>3728</v>
      </c>
      <c r="H12" s="37" t="s">
        <v>3714</v>
      </c>
      <c r="I12" s="36" t="s">
        <v>2040</v>
      </c>
      <c r="J12" s="36" t="s">
        <v>3215</v>
      </c>
      <c r="K12" s="36" t="s">
        <v>3682</v>
      </c>
      <c r="L12" s="36"/>
      <c r="M12" s="36"/>
      <c r="N12" s="36"/>
      <c r="O12" s="36"/>
      <c r="P12" s="36"/>
      <c r="Q12" s="36"/>
      <c r="R12" s="36"/>
      <c r="S12" s="36"/>
      <c r="T12" s="36" t="s">
        <v>3215</v>
      </c>
      <c r="U12" s="37" t="s">
        <v>3684</v>
      </c>
      <c r="V12" s="35" t="e">
        <f>#REF!+#REF!</f>
        <v>#REF!</v>
      </c>
      <c r="W12" s="35" t="e">
        <f>#REF!+#REF!</f>
        <v>#REF!</v>
      </c>
      <c r="X12" s="35" t="e">
        <f>#REF!+#REF!</f>
        <v>#REF!</v>
      </c>
    </row>
    <row r="13" spans="1:26" x14ac:dyDescent="0.3">
      <c r="A13" s="36" t="s">
        <v>5021</v>
      </c>
      <c r="B13" s="36" t="s">
        <v>3422</v>
      </c>
      <c r="C13" s="37" t="s">
        <v>11</v>
      </c>
      <c r="D13" s="37" t="s">
        <v>9</v>
      </c>
      <c r="E13" s="36" t="s">
        <v>3636</v>
      </c>
      <c r="F13" s="36" t="s">
        <v>3</v>
      </c>
      <c r="G13" s="36" t="s">
        <v>3728</v>
      </c>
      <c r="H13" s="37" t="s">
        <v>3714</v>
      </c>
      <c r="I13" s="36" t="s">
        <v>2040</v>
      </c>
      <c r="J13" s="36" t="s">
        <v>5</v>
      </c>
      <c r="K13" s="36" t="s">
        <v>4996</v>
      </c>
      <c r="L13" s="36" t="s">
        <v>3216</v>
      </c>
      <c r="M13" s="36" t="s">
        <v>3217</v>
      </c>
      <c r="N13" s="36" t="s">
        <v>3218</v>
      </c>
      <c r="O13" s="36" t="s">
        <v>3682</v>
      </c>
      <c r="P13" s="36"/>
      <c r="Q13" s="36"/>
      <c r="R13" s="36"/>
      <c r="S13" s="36"/>
      <c r="T13" s="36" t="s">
        <v>3215</v>
      </c>
      <c r="U13" s="37" t="s">
        <v>3684</v>
      </c>
      <c r="V13" s="35" t="e">
        <f>#REF!+#REF!+#REF!+#REF!+#REF!+#REF!+#REF!+#REF!+#REF!</f>
        <v>#REF!</v>
      </c>
      <c r="W13" s="35" t="e">
        <f>#REF!+#REF!+#REF!+#REF!+#REF!+#REF!+#REF!+#REF!+#REF!</f>
        <v>#REF!</v>
      </c>
      <c r="X13" s="35" t="e">
        <f>#REF!+#REF!+#REF!+#REF!+#REF!+#REF!+#REF!+#REF!+#REF!</f>
        <v>#REF!</v>
      </c>
    </row>
    <row r="14" spans="1:26" x14ac:dyDescent="0.3">
      <c r="A14" s="36" t="s">
        <v>5021</v>
      </c>
      <c r="B14" s="36" t="s">
        <v>3422</v>
      </c>
      <c r="C14" s="37" t="s">
        <v>11</v>
      </c>
      <c r="D14" s="37" t="s">
        <v>9</v>
      </c>
      <c r="E14" s="36" t="s">
        <v>3638</v>
      </c>
      <c r="F14" s="36" t="s">
        <v>3</v>
      </c>
      <c r="G14" s="36" t="s">
        <v>3728</v>
      </c>
      <c r="H14" s="37" t="s">
        <v>3714</v>
      </c>
      <c r="I14" s="36" t="s">
        <v>2040</v>
      </c>
      <c r="J14" s="36" t="s">
        <v>4996</v>
      </c>
      <c r="K14" s="36" t="s">
        <v>3682</v>
      </c>
      <c r="L14" s="36"/>
      <c r="M14" s="36"/>
      <c r="N14" s="36"/>
      <c r="O14" s="36"/>
      <c r="P14" s="36"/>
      <c r="Q14" s="36"/>
      <c r="R14" s="36"/>
      <c r="S14" s="36"/>
      <c r="T14" s="36" t="s">
        <v>3215</v>
      </c>
      <c r="U14" s="37" t="s">
        <v>3684</v>
      </c>
      <c r="V14" s="35" t="e">
        <f>#REF!</f>
        <v>#REF!</v>
      </c>
      <c r="W14" s="35" t="e">
        <f>#REF!</f>
        <v>#REF!</v>
      </c>
      <c r="X14" s="35" t="e">
        <f>#REF!</f>
        <v>#REF!</v>
      </c>
    </row>
    <row r="15" spans="1:26" x14ac:dyDescent="0.3">
      <c r="A15" s="36" t="s">
        <v>5021</v>
      </c>
      <c r="B15" s="36" t="s">
        <v>3422</v>
      </c>
      <c r="C15" s="37" t="s">
        <v>11</v>
      </c>
      <c r="D15" s="37" t="s">
        <v>9</v>
      </c>
      <c r="E15" s="36" t="s">
        <v>3640</v>
      </c>
      <c r="F15" s="36" t="s">
        <v>3</v>
      </c>
      <c r="G15" s="36" t="s">
        <v>3728</v>
      </c>
      <c r="H15" s="37" t="s">
        <v>3714</v>
      </c>
      <c r="I15" s="36" t="s">
        <v>2040</v>
      </c>
      <c r="J15" s="36" t="s">
        <v>4996</v>
      </c>
      <c r="K15" s="36" t="s">
        <v>3682</v>
      </c>
      <c r="L15" s="36"/>
      <c r="M15" s="36"/>
      <c r="N15" s="36"/>
      <c r="O15" s="36"/>
      <c r="P15" s="36"/>
      <c r="Q15" s="36"/>
      <c r="R15" s="36"/>
      <c r="S15" s="36"/>
      <c r="T15" s="36" t="s">
        <v>3215</v>
      </c>
      <c r="U15" s="37" t="s">
        <v>3684</v>
      </c>
      <c r="V15" s="35" t="e">
        <f>#REF!</f>
        <v>#REF!</v>
      </c>
      <c r="W15" s="35" t="e">
        <f>#REF!</f>
        <v>#REF!</v>
      </c>
      <c r="X15" s="35" t="e">
        <f>#REF!</f>
        <v>#REF!</v>
      </c>
    </row>
    <row r="16" spans="1:26" x14ac:dyDescent="0.3">
      <c r="A16" s="36" t="s">
        <v>5021</v>
      </c>
      <c r="B16" s="36" t="s">
        <v>3427</v>
      </c>
      <c r="C16" s="37" t="s">
        <v>11</v>
      </c>
      <c r="D16" s="37" t="s">
        <v>9</v>
      </c>
      <c r="E16" s="36" t="s">
        <v>3642</v>
      </c>
      <c r="F16" s="36" t="s">
        <v>3</v>
      </c>
      <c r="G16" s="36" t="s">
        <v>3218</v>
      </c>
      <c r="H16" s="37" t="s">
        <v>3714</v>
      </c>
      <c r="I16" s="36" t="s">
        <v>2040</v>
      </c>
      <c r="J16" s="36" t="s">
        <v>4996</v>
      </c>
      <c r="K16" s="36"/>
      <c r="L16" s="36"/>
      <c r="M16" s="36"/>
      <c r="N16" s="36"/>
      <c r="O16" s="36"/>
      <c r="P16" s="36"/>
      <c r="Q16" s="36"/>
      <c r="R16" s="36"/>
      <c r="S16" s="36"/>
      <c r="T16" s="36" t="s">
        <v>3215</v>
      </c>
      <c r="U16" s="37" t="s">
        <v>3684</v>
      </c>
      <c r="V16" s="35" t="e">
        <f>#REF!+#REF!+#REF!+#REF!+#REF!</f>
        <v>#REF!</v>
      </c>
      <c r="W16" s="35" t="e">
        <f>#REF!+#REF!+#REF!+#REF!+#REF!</f>
        <v>#REF!</v>
      </c>
      <c r="X16" s="35" t="e">
        <f>#REF!+#REF!+#REF!+#REF!+#REF!</f>
        <v>#REF!</v>
      </c>
    </row>
    <row r="17" spans="1:24" x14ac:dyDescent="0.3">
      <c r="A17" s="36" t="s">
        <v>5021</v>
      </c>
      <c r="B17" s="36" t="s">
        <v>3427</v>
      </c>
      <c r="C17" s="37" t="s">
        <v>11</v>
      </c>
      <c r="D17" s="37" t="s">
        <v>9</v>
      </c>
      <c r="E17" s="36" t="s">
        <v>3642</v>
      </c>
      <c r="F17" s="36" t="s">
        <v>3</v>
      </c>
      <c r="G17" s="36">
        <v>25</v>
      </c>
      <c r="H17" s="37" t="s">
        <v>3714</v>
      </c>
      <c r="I17" s="36" t="s">
        <v>2040</v>
      </c>
      <c r="J17" s="36" t="s">
        <v>4996</v>
      </c>
      <c r="K17" s="36"/>
      <c r="L17" s="36"/>
      <c r="M17" s="36"/>
      <c r="N17" s="36"/>
      <c r="O17" s="36"/>
      <c r="P17" s="36"/>
      <c r="Q17" s="36"/>
      <c r="R17" s="36"/>
      <c r="S17" s="36"/>
      <c r="T17" s="36" t="s">
        <v>3215</v>
      </c>
      <c r="U17" s="37" t="s">
        <v>3684</v>
      </c>
      <c r="V17" s="35" t="e">
        <f>#REF!</f>
        <v>#REF!</v>
      </c>
      <c r="W17" s="35" t="e">
        <f>#REF!</f>
        <v>#REF!</v>
      </c>
      <c r="X17" s="35" t="e">
        <f>#REF!</f>
        <v>#REF!</v>
      </c>
    </row>
    <row r="18" spans="1:24" x14ac:dyDescent="0.3">
      <c r="A18" s="36" t="s">
        <v>5021</v>
      </c>
      <c r="B18" s="36" t="s">
        <v>3427</v>
      </c>
      <c r="C18" s="37" t="s">
        <v>11</v>
      </c>
      <c r="D18" s="37" t="s">
        <v>9</v>
      </c>
      <c r="E18" s="36" t="s">
        <v>3642</v>
      </c>
      <c r="F18" s="36" t="s">
        <v>3</v>
      </c>
      <c r="G18" s="36">
        <v>33</v>
      </c>
      <c r="H18" s="37" t="s">
        <v>3714</v>
      </c>
      <c r="I18" s="36" t="s">
        <v>2040</v>
      </c>
      <c r="J18" s="36" t="s">
        <v>4996</v>
      </c>
      <c r="K18" s="36" t="s">
        <v>3682</v>
      </c>
      <c r="L18" s="36"/>
      <c r="M18" s="36"/>
      <c r="N18" s="36"/>
      <c r="O18" s="36"/>
      <c r="P18" s="36"/>
      <c r="Q18" s="36"/>
      <c r="R18" s="36"/>
      <c r="S18" s="36"/>
      <c r="T18" s="36" t="s">
        <v>3215</v>
      </c>
      <c r="U18" s="37" t="s">
        <v>3684</v>
      </c>
      <c r="V18" s="35" t="e">
        <f>#REF!</f>
        <v>#REF!</v>
      </c>
      <c r="W18" s="35" t="e">
        <f>#REF!</f>
        <v>#REF!</v>
      </c>
      <c r="X18" s="35" t="e">
        <f>#REF!</f>
        <v>#REF!</v>
      </c>
    </row>
    <row r="19" spans="1:24" x14ac:dyDescent="0.3">
      <c r="A19" s="36" t="s">
        <v>5018</v>
      </c>
      <c r="B19" s="36" t="s">
        <v>3408</v>
      </c>
      <c r="C19" s="37" t="s">
        <v>11</v>
      </c>
      <c r="D19" s="37" t="s">
        <v>9</v>
      </c>
      <c r="E19" s="36" t="s">
        <v>3620</v>
      </c>
      <c r="F19" s="36" t="s">
        <v>3</v>
      </c>
      <c r="G19" s="36" t="s">
        <v>3728</v>
      </c>
      <c r="H19" s="37" t="s">
        <v>3714</v>
      </c>
      <c r="I19" s="36" t="s">
        <v>2040</v>
      </c>
      <c r="J19" s="36" t="s">
        <v>3</v>
      </c>
      <c r="K19" s="36" t="s">
        <v>3215</v>
      </c>
      <c r="L19" s="36" t="s">
        <v>13</v>
      </c>
      <c r="M19" s="36" t="s">
        <v>5</v>
      </c>
      <c r="N19" s="36">
        <v>10</v>
      </c>
      <c r="O19" s="36"/>
      <c r="P19" s="36"/>
      <c r="Q19" s="36"/>
      <c r="R19" s="36"/>
      <c r="S19" s="36"/>
      <c r="T19" s="36" t="s">
        <v>3215</v>
      </c>
      <c r="U19" s="37" t="s">
        <v>3684</v>
      </c>
      <c r="V19" s="35" t="e">
        <f>#REF!+#REF!+#REF!+#REF!+#REF!+#REF!</f>
        <v>#REF!</v>
      </c>
      <c r="W19" s="35" t="e">
        <f>#REF!+#REF!+#REF!+#REF!+#REF!+#REF!</f>
        <v>#REF!</v>
      </c>
      <c r="X19" s="35" t="e">
        <f>#REF!+#REF!+#REF!+#REF!+#REF!+#REF!</f>
        <v>#REF!</v>
      </c>
    </row>
    <row r="20" spans="1:24" x14ac:dyDescent="0.3">
      <c r="A20" s="36" t="s">
        <v>5018</v>
      </c>
      <c r="B20" s="36" t="s">
        <v>3418</v>
      </c>
      <c r="C20" s="37" t="s">
        <v>11</v>
      </c>
      <c r="D20" s="37" t="s">
        <v>9</v>
      </c>
      <c r="E20" s="36" t="s">
        <v>3620</v>
      </c>
      <c r="F20" s="36" t="s">
        <v>3</v>
      </c>
      <c r="G20" s="36" t="s">
        <v>3728</v>
      </c>
      <c r="H20" s="37" t="s">
        <v>3714</v>
      </c>
      <c r="I20" s="36" t="s">
        <v>2040</v>
      </c>
      <c r="J20" s="36" t="s">
        <v>3</v>
      </c>
      <c r="K20" s="36" t="s">
        <v>13</v>
      </c>
      <c r="L20" s="36">
        <v>10</v>
      </c>
      <c r="M20" s="36"/>
      <c r="N20" s="36"/>
      <c r="O20" s="36"/>
      <c r="P20" s="36"/>
      <c r="Q20" s="36"/>
      <c r="R20" s="36"/>
      <c r="S20" s="36"/>
      <c r="T20" s="36" t="s">
        <v>3215</v>
      </c>
      <c r="U20" s="37" t="s">
        <v>3684</v>
      </c>
      <c r="V20" s="35" t="e">
        <f>#REF!+#REF!+#REF!+#REF!</f>
        <v>#REF!</v>
      </c>
      <c r="W20" s="35" t="e">
        <f>#REF!+#REF!+#REF!+#REF!</f>
        <v>#REF!</v>
      </c>
      <c r="X20" s="35" t="e">
        <f>#REF!+#REF!+#REF!+#REF!</f>
        <v>#REF!</v>
      </c>
    </row>
    <row r="21" spans="1:24" x14ac:dyDescent="0.3">
      <c r="A21" s="36" t="s">
        <v>5022</v>
      </c>
      <c r="B21" s="36"/>
      <c r="C21" s="37" t="s">
        <v>11</v>
      </c>
      <c r="D21" s="37" t="s">
        <v>9</v>
      </c>
      <c r="E21" s="36" t="s">
        <v>3663</v>
      </c>
      <c r="F21" s="36" t="s">
        <v>3</v>
      </c>
      <c r="G21" s="36"/>
      <c r="H21" s="37" t="s">
        <v>3714</v>
      </c>
      <c r="I21" s="36" t="s">
        <v>2040</v>
      </c>
      <c r="J21" s="37" t="s">
        <v>3219</v>
      </c>
      <c r="K21" s="36"/>
      <c r="L21" s="36"/>
      <c r="M21" s="36"/>
      <c r="N21" s="36"/>
      <c r="O21" s="36"/>
      <c r="P21" s="36"/>
      <c r="Q21" s="36"/>
      <c r="R21" s="36"/>
      <c r="S21" s="36"/>
      <c r="T21" s="36" t="s">
        <v>13</v>
      </c>
      <c r="U21" s="37" t="s">
        <v>3684</v>
      </c>
      <c r="V21" s="35" t="e">
        <f>#REF!</f>
        <v>#REF!</v>
      </c>
      <c r="W21" s="35" t="e">
        <f>#REF!</f>
        <v>#REF!</v>
      </c>
      <c r="X21" s="35" t="e">
        <f>#REF!</f>
        <v>#REF!</v>
      </c>
    </row>
    <row r="22" spans="1:24" x14ac:dyDescent="0.3">
      <c r="A22" s="36" t="s">
        <v>5022</v>
      </c>
      <c r="B22" s="36"/>
      <c r="C22" s="37" t="s">
        <v>11</v>
      </c>
      <c r="D22" s="37" t="s">
        <v>9</v>
      </c>
      <c r="E22" s="36" t="s">
        <v>3664</v>
      </c>
      <c r="F22" s="36" t="s">
        <v>3</v>
      </c>
      <c r="G22" s="36"/>
      <c r="H22" s="37" t="s">
        <v>3714</v>
      </c>
      <c r="I22" s="36" t="s">
        <v>2040</v>
      </c>
      <c r="J22" s="37" t="s">
        <v>3219</v>
      </c>
      <c r="K22" s="36"/>
      <c r="L22" s="36"/>
      <c r="M22" s="36"/>
      <c r="N22" s="36"/>
      <c r="O22" s="36"/>
      <c r="P22" s="36"/>
      <c r="Q22" s="36"/>
      <c r="R22" s="36"/>
      <c r="S22" s="36"/>
      <c r="T22" s="36" t="s">
        <v>13</v>
      </c>
      <c r="U22" s="37" t="s">
        <v>3684</v>
      </c>
      <c r="V22" s="35" t="e">
        <f>#REF!+#REF!+#REF!+#REF!+#REF!+#REF!+#REF!+#REF!+#REF!+#REF!+#REF!</f>
        <v>#REF!</v>
      </c>
      <c r="W22" s="35" t="e">
        <f>#REF!+#REF!+#REF!+#REF!+#REF!+#REF!+#REF!+#REF!+#REF!+#REF!+#REF!</f>
        <v>#REF!</v>
      </c>
      <c r="X22" s="35" t="e">
        <f>#REF!+#REF!+#REF!+#REF!+#REF!+#REF!+#REF!+#REF!+#REF!+#REF!+#REF!</f>
        <v>#REF!</v>
      </c>
    </row>
    <row r="23" spans="1:24" x14ac:dyDescent="0.3">
      <c r="A23" s="36" t="s">
        <v>5022</v>
      </c>
      <c r="B23" s="36"/>
      <c r="C23" s="37" t="s">
        <v>11</v>
      </c>
      <c r="D23" s="37" t="s">
        <v>9</v>
      </c>
      <c r="E23" s="36" t="s">
        <v>3665</v>
      </c>
      <c r="F23" s="36" t="s">
        <v>3</v>
      </c>
      <c r="G23" s="36"/>
      <c r="H23" s="37" t="s">
        <v>3714</v>
      </c>
      <c r="I23" s="36" t="s">
        <v>2040</v>
      </c>
      <c r="J23" s="37" t="s">
        <v>3219</v>
      </c>
      <c r="K23" s="36"/>
      <c r="L23" s="36"/>
      <c r="M23" s="36"/>
      <c r="N23" s="36"/>
      <c r="O23" s="36"/>
      <c r="P23" s="36"/>
      <c r="Q23" s="36"/>
      <c r="R23" s="36"/>
      <c r="S23" s="36"/>
      <c r="T23" s="36" t="s">
        <v>13</v>
      </c>
      <c r="U23" s="37" t="s">
        <v>3684</v>
      </c>
      <c r="V23" s="35" t="e">
        <f>#REF!</f>
        <v>#REF!</v>
      </c>
      <c r="W23" s="35" t="e">
        <f>#REF!</f>
        <v>#REF!</v>
      </c>
      <c r="X23" s="35" t="e">
        <f>#REF!</f>
        <v>#REF!</v>
      </c>
    </row>
    <row r="24" spans="1:24" x14ac:dyDescent="0.3">
      <c r="A24" s="36" t="s">
        <v>5022</v>
      </c>
      <c r="B24" s="36"/>
      <c r="C24" s="37" t="s">
        <v>11</v>
      </c>
      <c r="D24" s="37" t="s">
        <v>9</v>
      </c>
      <c r="E24" s="36" t="s">
        <v>3666</v>
      </c>
      <c r="F24" s="36" t="s">
        <v>3</v>
      </c>
      <c r="G24" s="36"/>
      <c r="H24" s="37" t="s">
        <v>3714</v>
      </c>
      <c r="I24" s="36" t="s">
        <v>2040</v>
      </c>
      <c r="J24" s="37" t="s">
        <v>3219</v>
      </c>
      <c r="K24" s="36"/>
      <c r="L24" s="36"/>
      <c r="M24" s="36"/>
      <c r="N24" s="36"/>
      <c r="O24" s="36"/>
      <c r="P24" s="36"/>
      <c r="Q24" s="36"/>
      <c r="R24" s="36"/>
      <c r="S24" s="36"/>
      <c r="T24" s="36" t="s">
        <v>13</v>
      </c>
      <c r="U24" s="37" t="s">
        <v>3684</v>
      </c>
      <c r="V24" s="35" t="e">
        <f>#REF!</f>
        <v>#REF!</v>
      </c>
      <c r="W24" s="35" t="e">
        <f>#REF!</f>
        <v>#REF!</v>
      </c>
      <c r="X24" s="35" t="e">
        <f>#REF!</f>
        <v>#REF!</v>
      </c>
    </row>
  </sheetData>
  <phoneticPr fontId="2" type="noConversion"/>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6249D-C379-41F1-9663-7FF6F0533E16}">
  <dimension ref="A1:U177"/>
  <sheetViews>
    <sheetView zoomScale="85" zoomScaleNormal="85" workbookViewId="0">
      <pane xSplit="6" ySplit="4" topLeftCell="G177" activePane="bottomRight" state="frozen"/>
      <selection pane="topRight" activeCell="G1" sqref="G1"/>
      <selection pane="bottomLeft" activeCell="A5" sqref="A5"/>
      <selection pane="bottomRight" activeCell="A179" sqref="A179:XFD182"/>
    </sheetView>
  </sheetViews>
  <sheetFormatPr defaultRowHeight="14.4" x14ac:dyDescent="0.3"/>
  <cols>
    <col min="1" max="1" width="4.21875" customWidth="1"/>
    <col min="2" max="2" width="9.109375" customWidth="1"/>
    <col min="3" max="3" width="4.77734375" customWidth="1"/>
    <col min="4" max="4" width="7.77734375" customWidth="1"/>
    <col min="5" max="5" width="8.88671875" customWidth="1"/>
    <col min="6" max="6" width="35.44140625" customWidth="1"/>
    <col min="9" max="11" width="0" hidden="1" customWidth="1"/>
    <col min="12" max="12" width="8.88671875" hidden="1" customWidth="1"/>
    <col min="20" max="20" width="11.33203125" bestFit="1" customWidth="1"/>
  </cols>
  <sheetData>
    <row r="1" spans="1:21" ht="18.600000000000001" customHeight="1" x14ac:dyDescent="0.3">
      <c r="A1" s="47">
        <v>1</v>
      </c>
      <c r="B1" s="47">
        <v>2</v>
      </c>
      <c r="C1" s="47">
        <v>3</v>
      </c>
      <c r="D1" s="47">
        <v>4</v>
      </c>
      <c r="E1" s="47">
        <v>5</v>
      </c>
      <c r="F1" s="47">
        <v>6</v>
      </c>
      <c r="G1" s="47">
        <v>7</v>
      </c>
      <c r="H1" s="47">
        <v>8</v>
      </c>
      <c r="I1" s="52">
        <v>9</v>
      </c>
      <c r="J1" s="52"/>
      <c r="K1" s="52"/>
      <c r="L1" s="52"/>
      <c r="M1" s="52">
        <v>10</v>
      </c>
      <c r="N1" s="52"/>
      <c r="O1" s="52"/>
      <c r="P1" s="52"/>
      <c r="Q1" s="52">
        <v>11</v>
      </c>
      <c r="R1" s="52"/>
      <c r="S1" s="52"/>
      <c r="T1" s="52"/>
      <c r="U1" s="47">
        <v>12</v>
      </c>
    </row>
    <row r="2" spans="1:21" s="1" customFormat="1" ht="49.2" customHeight="1" x14ac:dyDescent="0.3">
      <c r="A2" s="56" t="s">
        <v>5048</v>
      </c>
      <c r="B2" s="56"/>
      <c r="C2" s="56"/>
      <c r="D2" s="56"/>
      <c r="E2" s="56"/>
      <c r="F2" s="56"/>
      <c r="G2" s="56"/>
      <c r="H2" s="56"/>
      <c r="I2" s="56"/>
      <c r="J2" s="56"/>
      <c r="K2" s="56"/>
      <c r="L2" s="56"/>
      <c r="M2" s="56" t="s">
        <v>5049</v>
      </c>
      <c r="N2" s="56"/>
      <c r="O2" s="56"/>
      <c r="P2" s="56"/>
      <c r="Q2" s="56"/>
      <c r="R2" s="56"/>
      <c r="S2" s="56"/>
      <c r="T2" s="56"/>
      <c r="U2" s="56"/>
    </row>
    <row r="3" spans="1:21" ht="18.600000000000001" customHeight="1" x14ac:dyDescent="0.3">
      <c r="A3" s="57" t="s">
        <v>5023</v>
      </c>
      <c r="B3" s="57" t="s">
        <v>5050</v>
      </c>
      <c r="C3" s="57" t="s">
        <v>4999</v>
      </c>
      <c r="D3" s="57" t="s">
        <v>5007</v>
      </c>
      <c r="E3" s="57" t="s">
        <v>5051</v>
      </c>
      <c r="F3" s="57" t="s">
        <v>5052</v>
      </c>
      <c r="G3" s="57" t="s">
        <v>5053</v>
      </c>
      <c r="H3" s="57" t="s">
        <v>5054</v>
      </c>
      <c r="I3" s="56" t="s">
        <v>5055</v>
      </c>
      <c r="J3" s="56"/>
      <c r="K3" s="56"/>
      <c r="L3" s="56"/>
      <c r="M3" s="53" t="s">
        <v>5107</v>
      </c>
      <c r="N3" s="54"/>
      <c r="O3" s="54"/>
      <c r="P3" s="55"/>
      <c r="Q3" s="56" t="s">
        <v>5056</v>
      </c>
      <c r="R3" s="56"/>
      <c r="S3" s="56"/>
      <c r="T3" s="56"/>
      <c r="U3" s="56" t="s">
        <v>5057</v>
      </c>
    </row>
    <row r="4" spans="1:21" ht="18.600000000000001" customHeight="1" x14ac:dyDescent="0.3">
      <c r="A4" s="58"/>
      <c r="B4" s="58"/>
      <c r="C4" s="58"/>
      <c r="D4" s="58"/>
      <c r="E4" s="58"/>
      <c r="F4" s="58"/>
      <c r="G4" s="58"/>
      <c r="H4" s="58"/>
      <c r="I4" s="59" t="s">
        <v>9</v>
      </c>
      <c r="J4" s="59" t="s">
        <v>5058</v>
      </c>
      <c r="K4" s="59" t="s">
        <v>5059</v>
      </c>
      <c r="L4" s="59" t="s">
        <v>7</v>
      </c>
      <c r="M4" s="59" t="s">
        <v>9</v>
      </c>
      <c r="N4" s="59" t="s">
        <v>5058</v>
      </c>
      <c r="O4" s="59" t="s">
        <v>5059</v>
      </c>
      <c r="P4" s="59" t="s">
        <v>7</v>
      </c>
      <c r="Q4" s="59" t="s">
        <v>9</v>
      </c>
      <c r="R4" s="59" t="s">
        <v>5058</v>
      </c>
      <c r="S4" s="59" t="s">
        <v>5059</v>
      </c>
      <c r="T4" s="59" t="s">
        <v>7</v>
      </c>
      <c r="U4" s="56"/>
    </row>
    <row r="5" spans="1:21" s="1" customFormat="1" ht="41.4" x14ac:dyDescent="0.3">
      <c r="A5" s="38">
        <v>1</v>
      </c>
      <c r="B5" s="38" t="s">
        <v>3408</v>
      </c>
      <c r="C5" s="38" t="s">
        <v>5003</v>
      </c>
      <c r="D5" s="38" t="s">
        <v>5004</v>
      </c>
      <c r="E5" s="38" t="s">
        <v>5060</v>
      </c>
      <c r="F5" s="38" t="s">
        <v>5061</v>
      </c>
      <c r="G5" s="38" t="s">
        <v>5062</v>
      </c>
      <c r="H5" s="39"/>
      <c r="I5" s="40"/>
      <c r="J5" s="40"/>
      <c r="K5" s="40"/>
      <c r="L5" s="40"/>
      <c r="M5" s="39">
        <v>303</v>
      </c>
      <c r="N5" s="39">
        <v>673</v>
      </c>
      <c r="O5" s="39">
        <v>0</v>
      </c>
      <c r="P5" s="39">
        <f>SUBTOTAL(9,M5:O5)</f>
        <v>976</v>
      </c>
      <c r="Q5" s="39"/>
      <c r="R5" s="39"/>
      <c r="S5" s="39"/>
      <c r="T5" s="39"/>
      <c r="U5" s="38"/>
    </row>
    <row r="6" spans="1:21" s="46" customFormat="1" ht="41.4" x14ac:dyDescent="0.3">
      <c r="A6" s="41">
        <v>1</v>
      </c>
      <c r="B6" s="41" t="s">
        <v>3408</v>
      </c>
      <c r="C6" s="41" t="s">
        <v>5003</v>
      </c>
      <c r="D6" s="41" t="s">
        <v>5004</v>
      </c>
      <c r="E6" s="41" t="s">
        <v>5063</v>
      </c>
      <c r="F6" s="41" t="s">
        <v>5064</v>
      </c>
      <c r="G6" s="41" t="s">
        <v>5062</v>
      </c>
      <c r="H6" s="42">
        <v>30440</v>
      </c>
      <c r="I6" s="40">
        <v>0</v>
      </c>
      <c r="J6" s="40">
        <v>0</v>
      </c>
      <c r="K6" s="40">
        <v>0</v>
      </c>
      <c r="L6" s="43">
        <v>91760</v>
      </c>
      <c r="M6" s="44">
        <v>280</v>
      </c>
      <c r="N6" s="44">
        <v>628</v>
      </c>
      <c r="O6" s="44">
        <v>0</v>
      </c>
      <c r="P6" s="44">
        <f t="shared" ref="P6:P69" si="0">SUBTOTAL(9,M6:O6)</f>
        <v>908</v>
      </c>
      <c r="Q6" s="44"/>
      <c r="R6" s="44"/>
      <c r="S6" s="44"/>
      <c r="T6" s="48">
        <v>9.9000000000000008E-3</v>
      </c>
      <c r="U6" s="41"/>
    </row>
    <row r="7" spans="1:21" ht="27.6" x14ac:dyDescent="0.3">
      <c r="A7" s="45">
        <v>1</v>
      </c>
      <c r="B7" s="45" t="s">
        <v>3408</v>
      </c>
      <c r="C7" s="45" t="s">
        <v>5003</v>
      </c>
      <c r="D7" s="45" t="s">
        <v>5004</v>
      </c>
      <c r="E7" s="45" t="s">
        <v>5065</v>
      </c>
      <c r="F7" s="45" t="s">
        <v>5066</v>
      </c>
      <c r="G7" s="45" t="s">
        <v>5062</v>
      </c>
      <c r="H7" s="40"/>
      <c r="I7" s="40"/>
      <c r="J7" s="40"/>
      <c r="K7" s="40"/>
      <c r="L7" s="40"/>
      <c r="M7" s="40">
        <v>0</v>
      </c>
      <c r="N7" s="40">
        <v>0</v>
      </c>
      <c r="O7" s="44">
        <v>0</v>
      </c>
      <c r="P7" s="44">
        <f t="shared" si="0"/>
        <v>0</v>
      </c>
      <c r="Q7" s="40"/>
      <c r="R7" s="40"/>
      <c r="S7" s="40"/>
      <c r="T7" s="40"/>
      <c r="U7" s="45"/>
    </row>
    <row r="8" spans="1:21" s="46" customFormat="1" ht="41.4" x14ac:dyDescent="0.3">
      <c r="A8" s="41">
        <v>1</v>
      </c>
      <c r="B8" s="41" t="s">
        <v>3408</v>
      </c>
      <c r="C8" s="41" t="s">
        <v>5003</v>
      </c>
      <c r="D8" s="41" t="s">
        <v>5004</v>
      </c>
      <c r="E8" s="41" t="s">
        <v>5067</v>
      </c>
      <c r="F8" s="41" t="s">
        <v>5068</v>
      </c>
      <c r="G8" s="41" t="s">
        <v>5062</v>
      </c>
      <c r="H8" s="44"/>
      <c r="I8" s="40"/>
      <c r="J8" s="40"/>
      <c r="K8" s="40"/>
      <c r="L8" s="40"/>
      <c r="M8" s="44">
        <v>16</v>
      </c>
      <c r="N8" s="44">
        <v>39</v>
      </c>
      <c r="O8" s="44">
        <v>0</v>
      </c>
      <c r="P8" s="44">
        <f t="shared" si="0"/>
        <v>55</v>
      </c>
      <c r="Q8" s="44"/>
      <c r="R8" s="44"/>
      <c r="S8" s="44"/>
      <c r="T8" s="44"/>
      <c r="U8" s="41"/>
    </row>
    <row r="9" spans="1:21" s="46" customFormat="1" ht="41.4" x14ac:dyDescent="0.3">
      <c r="A9" s="41">
        <v>1</v>
      </c>
      <c r="B9" s="41" t="s">
        <v>3408</v>
      </c>
      <c r="C9" s="41" t="s">
        <v>5003</v>
      </c>
      <c r="D9" s="41" t="s">
        <v>5004</v>
      </c>
      <c r="E9" s="41" t="s">
        <v>5069</v>
      </c>
      <c r="F9" s="41" t="s">
        <v>5070</v>
      </c>
      <c r="G9" s="41" t="s">
        <v>5062</v>
      </c>
      <c r="H9" s="44"/>
      <c r="I9" s="40"/>
      <c r="J9" s="40"/>
      <c r="K9" s="40"/>
      <c r="L9" s="40"/>
      <c r="M9" s="44">
        <v>7</v>
      </c>
      <c r="N9" s="44">
        <v>6</v>
      </c>
      <c r="O9" s="44">
        <v>0</v>
      </c>
      <c r="P9" s="44">
        <f t="shared" si="0"/>
        <v>13</v>
      </c>
      <c r="Q9" s="44"/>
      <c r="R9" s="44"/>
      <c r="S9" s="44"/>
      <c r="T9" s="44"/>
      <c r="U9" s="41"/>
    </row>
    <row r="10" spans="1:21" ht="27.6" x14ac:dyDescent="0.3">
      <c r="A10" s="45">
        <v>1</v>
      </c>
      <c r="B10" s="45" t="s">
        <v>3408</v>
      </c>
      <c r="C10" s="45" t="s">
        <v>5003</v>
      </c>
      <c r="D10" s="45" t="s">
        <v>5004</v>
      </c>
      <c r="E10" s="45" t="s">
        <v>5071</v>
      </c>
      <c r="F10" s="45" t="s">
        <v>5072</v>
      </c>
      <c r="G10" s="45" t="s">
        <v>5062</v>
      </c>
      <c r="H10" s="40"/>
      <c r="I10" s="40"/>
      <c r="J10" s="40"/>
      <c r="K10" s="40"/>
      <c r="L10" s="40"/>
      <c r="M10" s="40">
        <v>0</v>
      </c>
      <c r="N10" s="40">
        <v>0</v>
      </c>
      <c r="O10" s="44">
        <v>0</v>
      </c>
      <c r="P10" s="44">
        <f t="shared" si="0"/>
        <v>0</v>
      </c>
      <c r="Q10" s="40"/>
      <c r="R10" s="40"/>
      <c r="S10" s="40"/>
      <c r="T10" s="40"/>
      <c r="U10" s="45"/>
    </row>
    <row r="11" spans="1:21" ht="27.6" x14ac:dyDescent="0.3">
      <c r="A11" s="45">
        <v>1</v>
      </c>
      <c r="B11" s="45" t="s">
        <v>3408</v>
      </c>
      <c r="C11" s="45" t="s">
        <v>5003</v>
      </c>
      <c r="D11" s="45" t="s">
        <v>5004</v>
      </c>
      <c r="E11" s="45" t="s">
        <v>5073</v>
      </c>
      <c r="F11" s="45" t="s">
        <v>5074</v>
      </c>
      <c r="G11" s="45" t="s">
        <v>5062</v>
      </c>
      <c r="H11" s="40"/>
      <c r="I11" s="40"/>
      <c r="J11" s="40"/>
      <c r="K11" s="40"/>
      <c r="L11" s="40"/>
      <c r="M11" s="40">
        <v>110</v>
      </c>
      <c r="N11" s="40">
        <v>194</v>
      </c>
      <c r="O11" s="44">
        <v>0</v>
      </c>
      <c r="P11" s="44">
        <f t="shared" si="0"/>
        <v>304</v>
      </c>
      <c r="Q11" s="40"/>
      <c r="R11" s="40"/>
      <c r="S11" s="40"/>
      <c r="T11" s="40"/>
      <c r="U11" s="45"/>
    </row>
    <row r="12" spans="1:21" ht="27.6" x14ac:dyDescent="0.3">
      <c r="A12" s="45">
        <v>1</v>
      </c>
      <c r="B12" s="45" t="s">
        <v>3408</v>
      </c>
      <c r="C12" s="45" t="s">
        <v>5003</v>
      </c>
      <c r="D12" s="45" t="s">
        <v>5004</v>
      </c>
      <c r="E12" s="45" t="s">
        <v>5075</v>
      </c>
      <c r="F12" s="45" t="s">
        <v>5076</v>
      </c>
      <c r="G12" s="45" t="s">
        <v>5062</v>
      </c>
      <c r="H12" s="40"/>
      <c r="I12" s="40"/>
      <c r="J12" s="40"/>
      <c r="K12" s="40"/>
      <c r="L12" s="40"/>
      <c r="M12" s="40">
        <v>55</v>
      </c>
      <c r="N12" s="40">
        <v>75</v>
      </c>
      <c r="O12" s="44">
        <v>0</v>
      </c>
      <c r="P12" s="44">
        <f t="shared" si="0"/>
        <v>130</v>
      </c>
      <c r="Q12" s="40"/>
      <c r="R12" s="40"/>
      <c r="S12" s="40"/>
      <c r="T12" s="40"/>
      <c r="U12" s="45"/>
    </row>
    <row r="13" spans="1:21" ht="27.6" x14ac:dyDescent="0.3">
      <c r="A13" s="45">
        <v>1</v>
      </c>
      <c r="B13" s="45" t="s">
        <v>3408</v>
      </c>
      <c r="C13" s="45" t="s">
        <v>5003</v>
      </c>
      <c r="D13" s="45" t="s">
        <v>5004</v>
      </c>
      <c r="E13" s="45" t="s">
        <v>5077</v>
      </c>
      <c r="F13" s="45" t="s">
        <v>5078</v>
      </c>
      <c r="G13" s="45" t="s">
        <v>5062</v>
      </c>
      <c r="H13" s="40"/>
      <c r="I13" s="40"/>
      <c r="J13" s="40"/>
      <c r="K13" s="40"/>
      <c r="L13" s="40"/>
      <c r="M13" s="40">
        <v>105</v>
      </c>
      <c r="N13" s="40">
        <v>185</v>
      </c>
      <c r="O13" s="44">
        <v>0</v>
      </c>
      <c r="P13" s="44">
        <f t="shared" si="0"/>
        <v>290</v>
      </c>
      <c r="Q13" s="40"/>
      <c r="R13" s="40"/>
      <c r="S13" s="40"/>
      <c r="T13" s="40"/>
      <c r="U13" s="45"/>
    </row>
    <row r="14" spans="1:21" ht="41.4" x14ac:dyDescent="0.3">
      <c r="A14" s="45">
        <v>1</v>
      </c>
      <c r="B14" s="45" t="s">
        <v>3408</v>
      </c>
      <c r="C14" s="45" t="s">
        <v>5003</v>
      </c>
      <c r="D14" s="45" t="s">
        <v>5004</v>
      </c>
      <c r="E14" s="45" t="s">
        <v>5079</v>
      </c>
      <c r="F14" s="45" t="s">
        <v>5080</v>
      </c>
      <c r="G14" s="45" t="s">
        <v>5062</v>
      </c>
      <c r="H14" s="40"/>
      <c r="I14" s="40"/>
      <c r="J14" s="40"/>
      <c r="K14" s="40"/>
      <c r="L14" s="40"/>
      <c r="M14" s="40">
        <v>166</v>
      </c>
      <c r="N14" s="40">
        <v>356</v>
      </c>
      <c r="O14" s="44">
        <v>0</v>
      </c>
      <c r="P14" s="44">
        <f t="shared" si="0"/>
        <v>522</v>
      </c>
      <c r="Q14" s="40"/>
      <c r="R14" s="40"/>
      <c r="S14" s="40"/>
      <c r="T14" s="40"/>
      <c r="U14" s="45"/>
    </row>
    <row r="15" spans="1:21" ht="27.6" x14ac:dyDescent="0.3">
      <c r="A15" s="45">
        <v>1</v>
      </c>
      <c r="B15" s="45" t="s">
        <v>3408</v>
      </c>
      <c r="C15" s="45" t="s">
        <v>5003</v>
      </c>
      <c r="D15" s="45" t="s">
        <v>5004</v>
      </c>
      <c r="E15" s="45" t="s">
        <v>5081</v>
      </c>
      <c r="F15" s="45" t="s">
        <v>5082</v>
      </c>
      <c r="G15" s="45" t="s">
        <v>5062</v>
      </c>
      <c r="H15" s="40"/>
      <c r="I15" s="40"/>
      <c r="J15" s="40"/>
      <c r="K15" s="40"/>
      <c r="L15" s="40"/>
      <c r="M15" s="40">
        <v>32</v>
      </c>
      <c r="N15" s="40">
        <v>132</v>
      </c>
      <c r="O15" s="44">
        <v>0</v>
      </c>
      <c r="P15" s="44">
        <f t="shared" si="0"/>
        <v>164</v>
      </c>
      <c r="Q15" s="40"/>
      <c r="R15" s="40"/>
      <c r="S15" s="40"/>
      <c r="T15" s="40"/>
      <c r="U15" s="45"/>
    </row>
    <row r="16" spans="1:21" ht="27.6" x14ac:dyDescent="0.3">
      <c r="A16" s="45">
        <v>1</v>
      </c>
      <c r="B16" s="45" t="s">
        <v>3408</v>
      </c>
      <c r="C16" s="45" t="s">
        <v>5003</v>
      </c>
      <c r="D16" s="45" t="s">
        <v>5004</v>
      </c>
      <c r="E16" s="45" t="s">
        <v>5083</v>
      </c>
      <c r="F16" s="45" t="s">
        <v>5084</v>
      </c>
      <c r="G16" s="45" t="s">
        <v>5062</v>
      </c>
      <c r="H16" s="40"/>
      <c r="I16" s="40"/>
      <c r="J16" s="40"/>
      <c r="K16" s="40"/>
      <c r="L16" s="40"/>
      <c r="M16" s="40">
        <v>1</v>
      </c>
      <c r="N16" s="40">
        <v>3</v>
      </c>
      <c r="O16" s="44">
        <v>0</v>
      </c>
      <c r="P16" s="44">
        <f t="shared" si="0"/>
        <v>4</v>
      </c>
      <c r="Q16" s="40"/>
      <c r="R16" s="40"/>
      <c r="S16" s="40"/>
      <c r="T16" s="40"/>
      <c r="U16" s="45"/>
    </row>
    <row r="17" spans="1:21" ht="27.6" x14ac:dyDescent="0.3">
      <c r="A17" s="45">
        <v>1</v>
      </c>
      <c r="B17" s="45" t="s">
        <v>3408</v>
      </c>
      <c r="C17" s="45" t="s">
        <v>5003</v>
      </c>
      <c r="D17" s="45" t="s">
        <v>5004</v>
      </c>
      <c r="E17" s="45" t="s">
        <v>5085</v>
      </c>
      <c r="F17" s="45" t="s">
        <v>5086</v>
      </c>
      <c r="G17" s="45" t="s">
        <v>5062</v>
      </c>
      <c r="H17" s="40"/>
      <c r="I17" s="40"/>
      <c r="J17" s="40"/>
      <c r="K17" s="40"/>
      <c r="L17" s="40"/>
      <c r="M17" s="40">
        <v>84</v>
      </c>
      <c r="N17" s="40">
        <v>137</v>
      </c>
      <c r="O17" s="44">
        <v>0</v>
      </c>
      <c r="P17" s="44">
        <f t="shared" si="0"/>
        <v>221</v>
      </c>
      <c r="Q17" s="40"/>
      <c r="R17" s="40"/>
      <c r="S17" s="40"/>
      <c r="T17" s="40"/>
      <c r="U17" s="45"/>
    </row>
    <row r="18" spans="1:21" ht="27.6" x14ac:dyDescent="0.3">
      <c r="A18" s="45">
        <v>1</v>
      </c>
      <c r="B18" s="45" t="s">
        <v>3408</v>
      </c>
      <c r="C18" s="45" t="s">
        <v>5003</v>
      </c>
      <c r="D18" s="45" t="s">
        <v>5004</v>
      </c>
      <c r="E18" s="45" t="s">
        <v>5087</v>
      </c>
      <c r="F18" s="45" t="s">
        <v>5088</v>
      </c>
      <c r="G18" s="45" t="s">
        <v>5062</v>
      </c>
      <c r="H18" s="40"/>
      <c r="I18" s="40"/>
      <c r="J18" s="40"/>
      <c r="K18" s="40"/>
      <c r="L18" s="40"/>
      <c r="M18" s="40">
        <v>1</v>
      </c>
      <c r="N18" s="40">
        <v>0</v>
      </c>
      <c r="O18" s="44">
        <v>0</v>
      </c>
      <c r="P18" s="44">
        <f t="shared" si="0"/>
        <v>1</v>
      </c>
      <c r="Q18" s="40"/>
      <c r="R18" s="40"/>
      <c r="S18" s="40"/>
      <c r="T18" s="40"/>
      <c r="U18" s="45"/>
    </row>
    <row r="19" spans="1:21" ht="27.6" x14ac:dyDescent="0.3">
      <c r="A19" s="45">
        <v>1</v>
      </c>
      <c r="B19" s="45" t="s">
        <v>3408</v>
      </c>
      <c r="C19" s="45" t="s">
        <v>5003</v>
      </c>
      <c r="D19" s="45" t="s">
        <v>5004</v>
      </c>
      <c r="E19" s="45" t="s">
        <v>5089</v>
      </c>
      <c r="F19" s="45" t="s">
        <v>5090</v>
      </c>
      <c r="G19" s="45" t="s">
        <v>5062</v>
      </c>
      <c r="H19" s="40"/>
      <c r="I19" s="40"/>
      <c r="J19" s="40"/>
      <c r="K19" s="40"/>
      <c r="L19" s="40"/>
      <c r="M19" s="40">
        <v>2</v>
      </c>
      <c r="N19" s="40">
        <v>6</v>
      </c>
      <c r="O19" s="44">
        <v>0</v>
      </c>
      <c r="P19" s="44">
        <f t="shared" si="0"/>
        <v>8</v>
      </c>
      <c r="Q19" s="40"/>
      <c r="R19" s="40"/>
      <c r="S19" s="40"/>
      <c r="T19" s="40"/>
      <c r="U19" s="45"/>
    </row>
    <row r="20" spans="1:21" ht="27.6" x14ac:dyDescent="0.3">
      <c r="A20" s="45">
        <v>1</v>
      </c>
      <c r="B20" s="45" t="s">
        <v>3408</v>
      </c>
      <c r="C20" s="45" t="s">
        <v>5003</v>
      </c>
      <c r="D20" s="45" t="s">
        <v>5004</v>
      </c>
      <c r="E20" s="45" t="s">
        <v>5091</v>
      </c>
      <c r="F20" s="45" t="s">
        <v>5092</v>
      </c>
      <c r="G20" s="45" t="s">
        <v>5062</v>
      </c>
      <c r="H20" s="40"/>
      <c r="I20" s="40"/>
      <c r="J20" s="40"/>
      <c r="K20" s="40"/>
      <c r="L20" s="40"/>
      <c r="M20" s="40">
        <v>0</v>
      </c>
      <c r="N20" s="40">
        <v>0</v>
      </c>
      <c r="O20" s="44">
        <v>0</v>
      </c>
      <c r="P20" s="44">
        <f t="shared" si="0"/>
        <v>0</v>
      </c>
      <c r="Q20" s="40"/>
      <c r="R20" s="40"/>
      <c r="S20" s="40"/>
      <c r="T20" s="40"/>
      <c r="U20" s="45"/>
    </row>
    <row r="21" spans="1:21" ht="27.6" x14ac:dyDescent="0.3">
      <c r="A21" s="45">
        <v>1</v>
      </c>
      <c r="B21" s="45" t="s">
        <v>3408</v>
      </c>
      <c r="C21" s="45" t="s">
        <v>5003</v>
      </c>
      <c r="D21" s="45" t="s">
        <v>5004</v>
      </c>
      <c r="E21" s="45" t="s">
        <v>5093</v>
      </c>
      <c r="F21" s="45" t="s">
        <v>5094</v>
      </c>
      <c r="G21" s="45" t="s">
        <v>5062</v>
      </c>
      <c r="H21" s="40"/>
      <c r="I21" s="40"/>
      <c r="J21" s="40"/>
      <c r="K21" s="40"/>
      <c r="L21" s="40"/>
      <c r="M21" s="40">
        <v>0</v>
      </c>
      <c r="N21" s="40">
        <v>0</v>
      </c>
      <c r="O21" s="44">
        <v>0</v>
      </c>
      <c r="P21" s="44">
        <f t="shared" si="0"/>
        <v>0</v>
      </c>
      <c r="Q21" s="40"/>
      <c r="R21" s="40"/>
      <c r="S21" s="40"/>
      <c r="T21" s="40"/>
      <c r="U21" s="45"/>
    </row>
    <row r="22" spans="1:21" ht="27.6" x14ac:dyDescent="0.3">
      <c r="A22" s="45">
        <v>1</v>
      </c>
      <c r="B22" s="45" t="s">
        <v>3408</v>
      </c>
      <c r="C22" s="45" t="s">
        <v>5003</v>
      </c>
      <c r="D22" s="45" t="s">
        <v>5004</v>
      </c>
      <c r="E22" s="45" t="s">
        <v>5095</v>
      </c>
      <c r="F22" s="45" t="s">
        <v>5096</v>
      </c>
      <c r="G22" s="45" t="s">
        <v>5097</v>
      </c>
      <c r="H22" s="40"/>
      <c r="I22" s="40"/>
      <c r="J22" s="40"/>
      <c r="K22" s="40"/>
      <c r="L22" s="40"/>
      <c r="M22" s="40">
        <v>0</v>
      </c>
      <c r="N22" s="40">
        <v>0</v>
      </c>
      <c r="O22" s="44">
        <v>0</v>
      </c>
      <c r="P22" s="40">
        <v>1008</v>
      </c>
      <c r="Q22" s="40"/>
      <c r="R22" s="40"/>
      <c r="S22" s="40"/>
      <c r="T22" s="40"/>
      <c r="U22" s="45"/>
    </row>
    <row r="23" spans="1:21" ht="27.6" x14ac:dyDescent="0.3">
      <c r="A23" s="45">
        <v>1</v>
      </c>
      <c r="B23" s="45" t="s">
        <v>3408</v>
      </c>
      <c r="C23" s="45" t="s">
        <v>5003</v>
      </c>
      <c r="D23" s="45" t="s">
        <v>5004</v>
      </c>
      <c r="E23" s="45" t="s">
        <v>5098</v>
      </c>
      <c r="F23" s="45" t="s">
        <v>5099</v>
      </c>
      <c r="G23" s="45" t="s">
        <v>5100</v>
      </c>
      <c r="H23" s="40"/>
      <c r="I23" s="40"/>
      <c r="J23" s="40"/>
      <c r="K23" s="40"/>
      <c r="L23" s="40"/>
      <c r="M23" s="40">
        <v>0</v>
      </c>
      <c r="N23" s="40">
        <v>0</v>
      </c>
      <c r="O23" s="44">
        <v>0</v>
      </c>
      <c r="P23" s="40">
        <v>288</v>
      </c>
      <c r="Q23" s="40"/>
      <c r="R23" s="40"/>
      <c r="S23" s="40"/>
      <c r="T23" s="40"/>
      <c r="U23" s="45"/>
    </row>
    <row r="24" spans="1:21" s="1" customFormat="1" ht="41.4" x14ac:dyDescent="0.3">
      <c r="A24" s="38">
        <v>1</v>
      </c>
      <c r="B24" s="38" t="s">
        <v>3412</v>
      </c>
      <c r="C24" s="38" t="s">
        <v>5003</v>
      </c>
      <c r="D24" s="38" t="s">
        <v>5004</v>
      </c>
      <c r="E24" s="38" t="s">
        <v>5060</v>
      </c>
      <c r="F24" s="38" t="s">
        <v>5061</v>
      </c>
      <c r="G24" s="38" t="s">
        <v>5062</v>
      </c>
      <c r="H24" s="39"/>
      <c r="I24" s="40"/>
      <c r="J24" s="40"/>
      <c r="K24" s="40"/>
      <c r="L24" s="40"/>
      <c r="M24" s="39">
        <v>13</v>
      </c>
      <c r="N24" s="39">
        <v>343</v>
      </c>
      <c r="O24" s="39">
        <v>0</v>
      </c>
      <c r="P24" s="39">
        <f t="shared" si="0"/>
        <v>356</v>
      </c>
      <c r="Q24" s="39"/>
      <c r="R24" s="39"/>
      <c r="S24" s="39"/>
      <c r="T24" s="39"/>
      <c r="U24" s="38"/>
    </row>
    <row r="25" spans="1:21" s="46" customFormat="1" ht="41.4" x14ac:dyDescent="0.3">
      <c r="A25" s="41">
        <v>1</v>
      </c>
      <c r="B25" s="41" t="s">
        <v>3412</v>
      </c>
      <c r="C25" s="41" t="s">
        <v>5003</v>
      </c>
      <c r="D25" s="41" t="s">
        <v>5004</v>
      </c>
      <c r="E25" s="41" t="s">
        <v>5063</v>
      </c>
      <c r="F25" s="41" t="s">
        <v>5064</v>
      </c>
      <c r="G25" s="41" t="s">
        <v>5062</v>
      </c>
      <c r="H25" s="44"/>
      <c r="I25" s="40"/>
      <c r="J25" s="40"/>
      <c r="K25" s="40"/>
      <c r="L25" s="40"/>
      <c r="M25" s="44">
        <v>1</v>
      </c>
      <c r="N25" s="44">
        <v>164</v>
      </c>
      <c r="O25" s="44">
        <v>0</v>
      </c>
      <c r="P25" s="44">
        <f t="shared" si="0"/>
        <v>165</v>
      </c>
      <c r="Q25" s="44"/>
      <c r="R25" s="44"/>
      <c r="S25" s="44"/>
      <c r="T25" s="44"/>
      <c r="U25" s="41"/>
    </row>
    <row r="26" spans="1:21" ht="27.6" x14ac:dyDescent="0.3">
      <c r="A26" s="45">
        <v>1</v>
      </c>
      <c r="B26" s="45" t="s">
        <v>3412</v>
      </c>
      <c r="C26" s="45" t="s">
        <v>5003</v>
      </c>
      <c r="D26" s="45" t="s">
        <v>5004</v>
      </c>
      <c r="E26" s="45" t="s">
        <v>5065</v>
      </c>
      <c r="F26" s="45" t="s">
        <v>5066</v>
      </c>
      <c r="G26" s="45" t="s">
        <v>5062</v>
      </c>
      <c r="H26" s="40"/>
      <c r="I26" s="40"/>
      <c r="J26" s="40"/>
      <c r="K26" s="40"/>
      <c r="L26" s="40"/>
      <c r="M26" s="40">
        <v>0</v>
      </c>
      <c r="N26" s="40">
        <v>0</v>
      </c>
      <c r="O26" s="44">
        <v>0</v>
      </c>
      <c r="P26" s="40">
        <f t="shared" si="0"/>
        <v>0</v>
      </c>
      <c r="Q26" s="40"/>
      <c r="R26" s="40"/>
      <c r="S26" s="40"/>
      <c r="T26" s="40"/>
      <c r="U26" s="45"/>
    </row>
    <row r="27" spans="1:21" s="46" customFormat="1" ht="41.4" x14ac:dyDescent="0.3">
      <c r="A27" s="41">
        <v>1</v>
      </c>
      <c r="B27" s="41" t="s">
        <v>3412</v>
      </c>
      <c r="C27" s="41" t="s">
        <v>5003</v>
      </c>
      <c r="D27" s="41" t="s">
        <v>5004</v>
      </c>
      <c r="E27" s="41" t="s">
        <v>5067</v>
      </c>
      <c r="F27" s="41" t="s">
        <v>5068</v>
      </c>
      <c r="G27" s="41" t="s">
        <v>5062</v>
      </c>
      <c r="H27" s="44"/>
      <c r="I27" s="40"/>
      <c r="J27" s="40"/>
      <c r="K27" s="40"/>
      <c r="L27" s="40"/>
      <c r="M27" s="44">
        <v>0</v>
      </c>
      <c r="N27" s="44">
        <v>1</v>
      </c>
      <c r="O27" s="44">
        <v>0</v>
      </c>
      <c r="P27" s="44">
        <f t="shared" si="0"/>
        <v>1</v>
      </c>
      <c r="Q27" s="44"/>
      <c r="R27" s="44"/>
      <c r="S27" s="44"/>
      <c r="T27" s="44"/>
      <c r="U27" s="41"/>
    </row>
    <row r="28" spans="1:21" s="46" customFormat="1" ht="41.4" x14ac:dyDescent="0.3">
      <c r="A28" s="41">
        <v>1</v>
      </c>
      <c r="B28" s="41" t="s">
        <v>3412</v>
      </c>
      <c r="C28" s="41" t="s">
        <v>5003</v>
      </c>
      <c r="D28" s="41" t="s">
        <v>5004</v>
      </c>
      <c r="E28" s="41" t="s">
        <v>5069</v>
      </c>
      <c r="F28" s="41" t="s">
        <v>5070</v>
      </c>
      <c r="G28" s="41" t="s">
        <v>5062</v>
      </c>
      <c r="H28" s="44">
        <v>980</v>
      </c>
      <c r="I28" s="40">
        <v>0</v>
      </c>
      <c r="J28" s="40">
        <v>0</v>
      </c>
      <c r="K28" s="40">
        <v>0</v>
      </c>
      <c r="L28" s="43">
        <v>4770</v>
      </c>
      <c r="M28" s="44">
        <v>12</v>
      </c>
      <c r="N28" s="44">
        <v>178</v>
      </c>
      <c r="O28" s="44">
        <v>0</v>
      </c>
      <c r="P28" s="44">
        <f t="shared" si="0"/>
        <v>190</v>
      </c>
      <c r="Q28" s="44"/>
      <c r="R28" s="44"/>
      <c r="S28" s="44"/>
      <c r="T28" s="44">
        <v>3.9800000000000002E-2</v>
      </c>
      <c r="U28" s="41"/>
    </row>
    <row r="29" spans="1:21" ht="27.6" x14ac:dyDescent="0.3">
      <c r="A29" s="45">
        <v>1</v>
      </c>
      <c r="B29" s="45" t="s">
        <v>3412</v>
      </c>
      <c r="C29" s="45" t="s">
        <v>5003</v>
      </c>
      <c r="D29" s="45" t="s">
        <v>5004</v>
      </c>
      <c r="E29" s="45" t="s">
        <v>5071</v>
      </c>
      <c r="F29" s="45" t="s">
        <v>5072</v>
      </c>
      <c r="G29" s="45" t="s">
        <v>5062</v>
      </c>
      <c r="H29" s="40"/>
      <c r="I29" s="40"/>
      <c r="J29" s="40"/>
      <c r="K29" s="40"/>
      <c r="L29" s="40"/>
      <c r="M29" s="40">
        <v>0</v>
      </c>
      <c r="N29" s="40">
        <v>0</v>
      </c>
      <c r="O29" s="44">
        <v>0</v>
      </c>
      <c r="P29" s="40">
        <f t="shared" si="0"/>
        <v>0</v>
      </c>
      <c r="Q29" s="40"/>
      <c r="R29" s="40"/>
      <c r="S29" s="40"/>
      <c r="T29" s="40"/>
      <c r="U29" s="45"/>
    </row>
    <row r="30" spans="1:21" ht="27.6" x14ac:dyDescent="0.3">
      <c r="A30" s="45">
        <v>1</v>
      </c>
      <c r="B30" s="45" t="s">
        <v>3412</v>
      </c>
      <c r="C30" s="45" t="s">
        <v>5003</v>
      </c>
      <c r="D30" s="45" t="s">
        <v>5004</v>
      </c>
      <c r="E30" s="45" t="s">
        <v>5073</v>
      </c>
      <c r="F30" s="45" t="s">
        <v>5074</v>
      </c>
      <c r="G30" s="45" t="s">
        <v>5062</v>
      </c>
      <c r="H30" s="40"/>
      <c r="I30" s="40"/>
      <c r="J30" s="40"/>
      <c r="K30" s="40"/>
      <c r="L30" s="40"/>
      <c r="M30" s="40">
        <v>2</v>
      </c>
      <c r="N30" s="40">
        <v>53</v>
      </c>
      <c r="O30" s="44">
        <v>0</v>
      </c>
      <c r="P30" s="40">
        <f t="shared" si="0"/>
        <v>55</v>
      </c>
      <c r="Q30" s="40"/>
      <c r="R30" s="40"/>
      <c r="S30" s="40"/>
      <c r="T30" s="40"/>
      <c r="U30" s="45"/>
    </row>
    <row r="31" spans="1:21" ht="27.6" x14ac:dyDescent="0.3">
      <c r="A31" s="45">
        <v>1</v>
      </c>
      <c r="B31" s="45" t="s">
        <v>3412</v>
      </c>
      <c r="C31" s="45" t="s">
        <v>5003</v>
      </c>
      <c r="D31" s="45" t="s">
        <v>5004</v>
      </c>
      <c r="E31" s="45" t="s">
        <v>5075</v>
      </c>
      <c r="F31" s="45" t="s">
        <v>5076</v>
      </c>
      <c r="G31" s="45" t="s">
        <v>5062</v>
      </c>
      <c r="H31" s="40"/>
      <c r="I31" s="40"/>
      <c r="J31" s="40"/>
      <c r="K31" s="40"/>
      <c r="L31" s="40"/>
      <c r="M31" s="40">
        <v>5</v>
      </c>
      <c r="N31" s="40">
        <v>43</v>
      </c>
      <c r="O31" s="44">
        <v>0</v>
      </c>
      <c r="P31" s="40">
        <f t="shared" si="0"/>
        <v>48</v>
      </c>
      <c r="Q31" s="40"/>
      <c r="R31" s="40"/>
      <c r="S31" s="40"/>
      <c r="T31" s="40"/>
      <c r="U31" s="45"/>
    </row>
    <row r="32" spans="1:21" ht="27.6" x14ac:dyDescent="0.3">
      <c r="A32" s="45">
        <v>1</v>
      </c>
      <c r="B32" s="45" t="s">
        <v>3412</v>
      </c>
      <c r="C32" s="45" t="s">
        <v>5003</v>
      </c>
      <c r="D32" s="45" t="s">
        <v>5004</v>
      </c>
      <c r="E32" s="45" t="s">
        <v>5077</v>
      </c>
      <c r="F32" s="45" t="s">
        <v>5078</v>
      </c>
      <c r="G32" s="45" t="s">
        <v>5062</v>
      </c>
      <c r="H32" s="40"/>
      <c r="I32" s="40"/>
      <c r="J32" s="40"/>
      <c r="K32" s="40"/>
      <c r="L32" s="40"/>
      <c r="M32" s="40">
        <v>0</v>
      </c>
      <c r="N32" s="40">
        <v>92</v>
      </c>
      <c r="O32" s="44">
        <v>0</v>
      </c>
      <c r="P32" s="40">
        <f t="shared" si="0"/>
        <v>92</v>
      </c>
      <c r="Q32" s="40"/>
      <c r="R32" s="40"/>
      <c r="S32" s="40"/>
      <c r="T32" s="40"/>
      <c r="U32" s="45"/>
    </row>
    <row r="33" spans="1:21" ht="41.4" x14ac:dyDescent="0.3">
      <c r="A33" s="45">
        <v>1</v>
      </c>
      <c r="B33" s="45" t="s">
        <v>3412</v>
      </c>
      <c r="C33" s="45" t="s">
        <v>5003</v>
      </c>
      <c r="D33" s="45" t="s">
        <v>5004</v>
      </c>
      <c r="E33" s="45" t="s">
        <v>5079</v>
      </c>
      <c r="F33" s="45" t="s">
        <v>5080</v>
      </c>
      <c r="G33" s="45" t="s">
        <v>5062</v>
      </c>
      <c r="H33" s="40"/>
      <c r="I33" s="40"/>
      <c r="J33" s="40"/>
      <c r="K33" s="40"/>
      <c r="L33" s="40"/>
      <c r="M33" s="40">
        <v>6</v>
      </c>
      <c r="N33" s="40">
        <v>125</v>
      </c>
      <c r="O33" s="44">
        <v>0</v>
      </c>
      <c r="P33" s="40">
        <f t="shared" si="0"/>
        <v>131</v>
      </c>
      <c r="Q33" s="40"/>
      <c r="R33" s="40"/>
      <c r="S33" s="40"/>
      <c r="T33" s="40"/>
      <c r="U33" s="45"/>
    </row>
    <row r="34" spans="1:21" ht="27.6" x14ac:dyDescent="0.3">
      <c r="A34" s="45">
        <v>1</v>
      </c>
      <c r="B34" s="45" t="s">
        <v>3412</v>
      </c>
      <c r="C34" s="45" t="s">
        <v>5003</v>
      </c>
      <c r="D34" s="45" t="s">
        <v>5004</v>
      </c>
      <c r="E34" s="45" t="s">
        <v>5081</v>
      </c>
      <c r="F34" s="45" t="s">
        <v>5082</v>
      </c>
      <c r="G34" s="45" t="s">
        <v>5062</v>
      </c>
      <c r="H34" s="40"/>
      <c r="I34" s="40"/>
      <c r="J34" s="40"/>
      <c r="K34" s="40"/>
      <c r="L34" s="40"/>
      <c r="M34" s="40">
        <v>7</v>
      </c>
      <c r="N34" s="40">
        <v>126</v>
      </c>
      <c r="O34" s="44">
        <v>0</v>
      </c>
      <c r="P34" s="40">
        <f t="shared" si="0"/>
        <v>133</v>
      </c>
      <c r="Q34" s="40"/>
      <c r="R34" s="40"/>
      <c r="S34" s="40"/>
      <c r="T34" s="40"/>
      <c r="U34" s="45"/>
    </row>
    <row r="35" spans="1:21" ht="27.6" x14ac:dyDescent="0.3">
      <c r="A35" s="45">
        <v>1</v>
      </c>
      <c r="B35" s="45" t="s">
        <v>3412</v>
      </c>
      <c r="C35" s="45" t="s">
        <v>5003</v>
      </c>
      <c r="D35" s="45" t="s">
        <v>5004</v>
      </c>
      <c r="E35" s="45" t="s">
        <v>5083</v>
      </c>
      <c r="F35" s="45" t="s">
        <v>5084</v>
      </c>
      <c r="G35" s="45" t="s">
        <v>5062</v>
      </c>
      <c r="H35" s="40"/>
      <c r="I35" s="40"/>
      <c r="J35" s="40"/>
      <c r="K35" s="40"/>
      <c r="L35" s="40"/>
      <c r="M35" s="40">
        <v>0</v>
      </c>
      <c r="N35" s="40">
        <v>0</v>
      </c>
      <c r="O35" s="44">
        <v>0</v>
      </c>
      <c r="P35" s="40">
        <f t="shared" si="0"/>
        <v>0</v>
      </c>
      <c r="Q35" s="40"/>
      <c r="R35" s="40"/>
      <c r="S35" s="40"/>
      <c r="T35" s="40"/>
      <c r="U35" s="45"/>
    </row>
    <row r="36" spans="1:21" ht="27.6" x14ac:dyDescent="0.3">
      <c r="A36" s="45">
        <v>1</v>
      </c>
      <c r="B36" s="45" t="s">
        <v>3412</v>
      </c>
      <c r="C36" s="45" t="s">
        <v>5003</v>
      </c>
      <c r="D36" s="45" t="s">
        <v>5004</v>
      </c>
      <c r="E36" s="45" t="s">
        <v>5085</v>
      </c>
      <c r="F36" s="45" t="s">
        <v>5086</v>
      </c>
      <c r="G36" s="45" t="s">
        <v>5062</v>
      </c>
      <c r="H36" s="40"/>
      <c r="I36" s="40"/>
      <c r="J36" s="40"/>
      <c r="K36" s="40"/>
      <c r="L36" s="40"/>
      <c r="M36" s="40">
        <v>1</v>
      </c>
      <c r="N36" s="40">
        <v>73</v>
      </c>
      <c r="O36" s="44">
        <v>0</v>
      </c>
      <c r="P36" s="40">
        <f t="shared" si="0"/>
        <v>74</v>
      </c>
      <c r="Q36" s="40"/>
      <c r="R36" s="40"/>
      <c r="S36" s="40"/>
      <c r="T36" s="40"/>
      <c r="U36" s="45"/>
    </row>
    <row r="37" spans="1:21" ht="27.6" x14ac:dyDescent="0.3">
      <c r="A37" s="45">
        <v>1</v>
      </c>
      <c r="B37" s="45" t="s">
        <v>3412</v>
      </c>
      <c r="C37" s="45" t="s">
        <v>5003</v>
      </c>
      <c r="D37" s="45" t="s">
        <v>5004</v>
      </c>
      <c r="E37" s="45" t="s">
        <v>5087</v>
      </c>
      <c r="F37" s="45" t="s">
        <v>5088</v>
      </c>
      <c r="G37" s="45" t="s">
        <v>5062</v>
      </c>
      <c r="H37" s="40"/>
      <c r="I37" s="40"/>
      <c r="J37" s="40"/>
      <c r="K37" s="40"/>
      <c r="L37" s="40"/>
      <c r="M37" s="40">
        <v>0</v>
      </c>
      <c r="N37" s="40">
        <v>0</v>
      </c>
      <c r="O37" s="44">
        <v>0</v>
      </c>
      <c r="P37" s="40">
        <f t="shared" si="0"/>
        <v>0</v>
      </c>
      <c r="Q37" s="40"/>
      <c r="R37" s="40"/>
      <c r="S37" s="40"/>
      <c r="T37" s="40"/>
      <c r="U37" s="45"/>
    </row>
    <row r="38" spans="1:21" ht="27.6" x14ac:dyDescent="0.3">
      <c r="A38" s="45">
        <v>1</v>
      </c>
      <c r="B38" s="45" t="s">
        <v>3412</v>
      </c>
      <c r="C38" s="45" t="s">
        <v>5003</v>
      </c>
      <c r="D38" s="45" t="s">
        <v>5004</v>
      </c>
      <c r="E38" s="45" t="s">
        <v>5089</v>
      </c>
      <c r="F38" s="45" t="s">
        <v>5090</v>
      </c>
      <c r="G38" s="45" t="s">
        <v>5062</v>
      </c>
      <c r="H38" s="40"/>
      <c r="I38" s="40"/>
      <c r="J38" s="40"/>
      <c r="K38" s="40"/>
      <c r="L38" s="40"/>
      <c r="M38" s="40">
        <v>1</v>
      </c>
      <c r="N38" s="40">
        <v>0</v>
      </c>
      <c r="O38" s="44">
        <v>0</v>
      </c>
      <c r="P38" s="40">
        <f t="shared" si="0"/>
        <v>1</v>
      </c>
      <c r="Q38" s="40"/>
      <c r="R38" s="40"/>
      <c r="S38" s="40"/>
      <c r="T38" s="40"/>
      <c r="U38" s="45"/>
    </row>
    <row r="39" spans="1:21" ht="27.6" x14ac:dyDescent="0.3">
      <c r="A39" s="45">
        <v>1</v>
      </c>
      <c r="B39" s="45" t="s">
        <v>3412</v>
      </c>
      <c r="C39" s="45" t="s">
        <v>5003</v>
      </c>
      <c r="D39" s="45" t="s">
        <v>5004</v>
      </c>
      <c r="E39" s="45" t="s">
        <v>5091</v>
      </c>
      <c r="F39" s="45" t="s">
        <v>5092</v>
      </c>
      <c r="G39" s="45" t="s">
        <v>5062</v>
      </c>
      <c r="H39" s="40"/>
      <c r="I39" s="40"/>
      <c r="J39" s="40"/>
      <c r="K39" s="40"/>
      <c r="L39" s="40"/>
      <c r="M39" s="40">
        <v>0</v>
      </c>
      <c r="N39" s="40">
        <v>0</v>
      </c>
      <c r="O39" s="44">
        <v>0</v>
      </c>
      <c r="P39" s="40">
        <f t="shared" si="0"/>
        <v>0</v>
      </c>
      <c r="Q39" s="40"/>
      <c r="R39" s="40"/>
      <c r="S39" s="40"/>
      <c r="T39" s="40"/>
      <c r="U39" s="45"/>
    </row>
    <row r="40" spans="1:21" ht="27.6" x14ac:dyDescent="0.3">
      <c r="A40" s="45">
        <v>1</v>
      </c>
      <c r="B40" s="45" t="s">
        <v>3412</v>
      </c>
      <c r="C40" s="45" t="s">
        <v>5003</v>
      </c>
      <c r="D40" s="45" t="s">
        <v>5004</v>
      </c>
      <c r="E40" s="45" t="s">
        <v>5093</v>
      </c>
      <c r="F40" s="45" t="s">
        <v>5094</v>
      </c>
      <c r="G40" s="45" t="s">
        <v>5062</v>
      </c>
      <c r="H40" s="40"/>
      <c r="I40" s="40"/>
      <c r="J40" s="40"/>
      <c r="K40" s="40"/>
      <c r="L40" s="40"/>
      <c r="M40" s="40">
        <v>0</v>
      </c>
      <c r="N40" s="40">
        <v>0</v>
      </c>
      <c r="O40" s="44">
        <v>0</v>
      </c>
      <c r="P40" s="40">
        <f t="shared" si="0"/>
        <v>0</v>
      </c>
      <c r="Q40" s="40"/>
      <c r="R40" s="40"/>
      <c r="S40" s="40"/>
      <c r="T40" s="40"/>
      <c r="U40" s="45"/>
    </row>
    <row r="41" spans="1:21" ht="27.6" x14ac:dyDescent="0.3">
      <c r="A41" s="45">
        <v>1</v>
      </c>
      <c r="B41" s="45" t="s">
        <v>3412</v>
      </c>
      <c r="C41" s="45" t="s">
        <v>5003</v>
      </c>
      <c r="D41" s="45" t="s">
        <v>5004</v>
      </c>
      <c r="E41" s="45" t="s">
        <v>5095</v>
      </c>
      <c r="F41" s="45" t="s">
        <v>5096</v>
      </c>
      <c r="G41" s="45" t="s">
        <v>5097</v>
      </c>
      <c r="H41" s="40"/>
      <c r="I41" s="40"/>
      <c r="J41" s="40"/>
      <c r="K41" s="40"/>
      <c r="L41" s="40"/>
      <c r="M41" s="40">
        <v>0</v>
      </c>
      <c r="N41" s="40">
        <v>0</v>
      </c>
      <c r="O41" s="44">
        <v>0</v>
      </c>
      <c r="P41" s="40">
        <v>5</v>
      </c>
      <c r="Q41" s="40"/>
      <c r="R41" s="40"/>
      <c r="S41" s="40"/>
      <c r="T41" s="40"/>
      <c r="U41" s="45"/>
    </row>
    <row r="42" spans="1:21" ht="27.6" x14ac:dyDescent="0.3">
      <c r="A42" s="45">
        <v>1</v>
      </c>
      <c r="B42" s="45" t="s">
        <v>3412</v>
      </c>
      <c r="C42" s="45" t="s">
        <v>5003</v>
      </c>
      <c r="D42" s="45" t="s">
        <v>5004</v>
      </c>
      <c r="E42" s="45" t="s">
        <v>5098</v>
      </c>
      <c r="F42" s="45" t="s">
        <v>5099</v>
      </c>
      <c r="G42" s="45" t="s">
        <v>5100</v>
      </c>
      <c r="H42" s="40"/>
      <c r="I42" s="40"/>
      <c r="J42" s="40"/>
      <c r="K42" s="40"/>
      <c r="L42" s="40"/>
      <c r="M42" s="40">
        <v>0</v>
      </c>
      <c r="N42" s="40">
        <v>0</v>
      </c>
      <c r="O42" s="44">
        <v>0</v>
      </c>
      <c r="P42" s="40">
        <v>247</v>
      </c>
      <c r="Q42" s="40"/>
      <c r="R42" s="40"/>
      <c r="S42" s="40"/>
      <c r="T42" s="40"/>
      <c r="U42" s="45"/>
    </row>
    <row r="43" spans="1:21" s="1" customFormat="1" ht="41.4" x14ac:dyDescent="0.3">
      <c r="A43" s="38">
        <v>1</v>
      </c>
      <c r="B43" s="38" t="s">
        <v>3414</v>
      </c>
      <c r="C43" s="38" t="s">
        <v>5003</v>
      </c>
      <c r="D43" s="38" t="s">
        <v>5004</v>
      </c>
      <c r="E43" s="38" t="s">
        <v>5060</v>
      </c>
      <c r="F43" s="38" t="s">
        <v>5061</v>
      </c>
      <c r="G43" s="38" t="s">
        <v>5062</v>
      </c>
      <c r="H43" s="39"/>
      <c r="I43" s="40"/>
      <c r="J43" s="40"/>
      <c r="K43" s="40"/>
      <c r="L43" s="40"/>
      <c r="M43" s="39">
        <v>511</v>
      </c>
      <c r="N43" s="39">
        <v>670</v>
      </c>
      <c r="O43" s="39">
        <v>0</v>
      </c>
      <c r="P43" s="39">
        <f t="shared" si="0"/>
        <v>1181</v>
      </c>
      <c r="Q43" s="39"/>
      <c r="R43" s="39"/>
      <c r="S43" s="39"/>
      <c r="T43" s="39"/>
      <c r="U43" s="38"/>
    </row>
    <row r="44" spans="1:21" s="46" customFormat="1" ht="41.4" x14ac:dyDescent="0.3">
      <c r="A44" s="41">
        <v>1</v>
      </c>
      <c r="B44" s="41" t="s">
        <v>3414</v>
      </c>
      <c r="C44" s="41" t="s">
        <v>5003</v>
      </c>
      <c r="D44" s="41" t="s">
        <v>5004</v>
      </c>
      <c r="E44" s="41" t="s">
        <v>5063</v>
      </c>
      <c r="F44" s="41" t="s">
        <v>5064</v>
      </c>
      <c r="G44" s="41" t="s">
        <v>5062</v>
      </c>
      <c r="H44" s="44"/>
      <c r="I44" s="40"/>
      <c r="J44" s="40"/>
      <c r="K44" s="40"/>
      <c r="L44" s="40"/>
      <c r="M44" s="44">
        <v>2</v>
      </c>
      <c r="N44" s="44">
        <v>10</v>
      </c>
      <c r="O44" s="44">
        <v>0</v>
      </c>
      <c r="P44" s="44">
        <f t="shared" si="0"/>
        <v>12</v>
      </c>
      <c r="Q44" s="44"/>
      <c r="R44" s="44"/>
      <c r="S44" s="44"/>
      <c r="T44" s="44"/>
      <c r="U44" s="41"/>
    </row>
    <row r="45" spans="1:21" ht="27.6" x14ac:dyDescent="0.3">
      <c r="A45" s="45">
        <v>1</v>
      </c>
      <c r="B45" s="45" t="s">
        <v>3414</v>
      </c>
      <c r="C45" s="45" t="s">
        <v>5003</v>
      </c>
      <c r="D45" s="45" t="s">
        <v>5004</v>
      </c>
      <c r="E45" s="45" t="s">
        <v>5065</v>
      </c>
      <c r="F45" s="45" t="s">
        <v>5066</v>
      </c>
      <c r="G45" s="45" t="s">
        <v>5062</v>
      </c>
      <c r="H45" s="40"/>
      <c r="I45" s="40"/>
      <c r="J45" s="40"/>
      <c r="K45" s="40"/>
      <c r="L45" s="40"/>
      <c r="M45" s="40">
        <v>0</v>
      </c>
      <c r="N45" s="40">
        <v>0</v>
      </c>
      <c r="O45" s="44">
        <v>0</v>
      </c>
      <c r="P45" s="40">
        <f t="shared" si="0"/>
        <v>0</v>
      </c>
      <c r="Q45" s="40"/>
      <c r="R45" s="40"/>
      <c r="S45" s="40"/>
      <c r="T45" s="40"/>
      <c r="U45" s="45"/>
    </row>
    <row r="46" spans="1:21" s="46" customFormat="1" ht="41.4" x14ac:dyDescent="0.3">
      <c r="A46" s="41">
        <v>1</v>
      </c>
      <c r="B46" s="41" t="s">
        <v>3414</v>
      </c>
      <c r="C46" s="41" t="s">
        <v>5003</v>
      </c>
      <c r="D46" s="41" t="s">
        <v>5004</v>
      </c>
      <c r="E46" s="41" t="s">
        <v>5067</v>
      </c>
      <c r="F46" s="41" t="s">
        <v>5068</v>
      </c>
      <c r="G46" s="41" t="s">
        <v>5062</v>
      </c>
      <c r="H46" s="44"/>
      <c r="I46" s="40"/>
      <c r="J46" s="40"/>
      <c r="K46" s="40"/>
      <c r="L46" s="40"/>
      <c r="M46" s="44">
        <v>16</v>
      </c>
      <c r="N46" s="44">
        <v>30</v>
      </c>
      <c r="O46" s="44">
        <v>0</v>
      </c>
      <c r="P46" s="44">
        <f t="shared" si="0"/>
        <v>46</v>
      </c>
      <c r="Q46" s="44"/>
      <c r="R46" s="44"/>
      <c r="S46" s="44"/>
      <c r="T46" s="44"/>
      <c r="U46" s="41"/>
    </row>
    <row r="47" spans="1:21" s="46" customFormat="1" ht="41.4" x14ac:dyDescent="0.3">
      <c r="A47" s="41">
        <v>1</v>
      </c>
      <c r="B47" s="41" t="s">
        <v>3414</v>
      </c>
      <c r="C47" s="41" t="s">
        <v>5003</v>
      </c>
      <c r="D47" s="41" t="s">
        <v>5004</v>
      </c>
      <c r="E47" s="41" t="s">
        <v>5069</v>
      </c>
      <c r="F47" s="41" t="s">
        <v>5070</v>
      </c>
      <c r="G47" s="41" t="s">
        <v>5062</v>
      </c>
      <c r="H47" s="42">
        <v>4060</v>
      </c>
      <c r="I47" s="40">
        <v>0</v>
      </c>
      <c r="J47" s="40">
        <v>0</v>
      </c>
      <c r="K47" s="40">
        <v>0</v>
      </c>
      <c r="L47" s="43">
        <v>16230</v>
      </c>
      <c r="M47" s="44">
        <v>493</v>
      </c>
      <c r="N47" s="44">
        <v>630</v>
      </c>
      <c r="O47" s="44">
        <v>0</v>
      </c>
      <c r="P47" s="44">
        <f t="shared" si="0"/>
        <v>1123</v>
      </c>
      <c r="Q47" s="44"/>
      <c r="R47" s="44"/>
      <c r="S47" s="44"/>
      <c r="T47" s="44"/>
      <c r="U47" s="41"/>
    </row>
    <row r="48" spans="1:21" ht="27.6" x14ac:dyDescent="0.3">
      <c r="A48" s="45">
        <v>1</v>
      </c>
      <c r="B48" s="45" t="s">
        <v>3414</v>
      </c>
      <c r="C48" s="45" t="s">
        <v>5003</v>
      </c>
      <c r="D48" s="45" t="s">
        <v>5004</v>
      </c>
      <c r="E48" s="45" t="s">
        <v>5071</v>
      </c>
      <c r="F48" s="45" t="s">
        <v>5072</v>
      </c>
      <c r="G48" s="45" t="s">
        <v>5062</v>
      </c>
      <c r="H48" s="40"/>
      <c r="I48" s="40"/>
      <c r="J48" s="40"/>
      <c r="K48" s="40"/>
      <c r="L48" s="40"/>
      <c r="M48" s="40">
        <v>0</v>
      </c>
      <c r="N48" s="40">
        <v>0</v>
      </c>
      <c r="O48" s="44">
        <v>0</v>
      </c>
      <c r="P48" s="40">
        <f t="shared" si="0"/>
        <v>0</v>
      </c>
      <c r="Q48" s="40"/>
      <c r="R48" s="40"/>
      <c r="S48" s="40"/>
      <c r="T48" s="40"/>
      <c r="U48" s="45"/>
    </row>
    <row r="49" spans="1:21" ht="27.6" x14ac:dyDescent="0.3">
      <c r="A49" s="45">
        <v>1</v>
      </c>
      <c r="B49" s="45" t="s">
        <v>3414</v>
      </c>
      <c r="C49" s="45" t="s">
        <v>5003</v>
      </c>
      <c r="D49" s="45" t="s">
        <v>5004</v>
      </c>
      <c r="E49" s="45" t="s">
        <v>5073</v>
      </c>
      <c r="F49" s="45" t="s">
        <v>5074</v>
      </c>
      <c r="G49" s="45" t="s">
        <v>5062</v>
      </c>
      <c r="H49" s="40"/>
      <c r="I49" s="40"/>
      <c r="J49" s="40"/>
      <c r="K49" s="40"/>
      <c r="L49" s="40"/>
      <c r="M49" s="40">
        <v>69</v>
      </c>
      <c r="N49" s="40">
        <v>172</v>
      </c>
      <c r="O49" s="44">
        <v>0</v>
      </c>
      <c r="P49" s="40">
        <f t="shared" si="0"/>
        <v>241</v>
      </c>
      <c r="Q49" s="40"/>
      <c r="R49" s="40"/>
      <c r="S49" s="40"/>
      <c r="T49" s="40"/>
      <c r="U49" s="45"/>
    </row>
    <row r="50" spans="1:21" ht="27.6" x14ac:dyDescent="0.3">
      <c r="A50" s="45">
        <v>1</v>
      </c>
      <c r="B50" s="45" t="s">
        <v>3414</v>
      </c>
      <c r="C50" s="45" t="s">
        <v>5003</v>
      </c>
      <c r="D50" s="45" t="s">
        <v>5004</v>
      </c>
      <c r="E50" s="45" t="s">
        <v>5075</v>
      </c>
      <c r="F50" s="45" t="s">
        <v>5076</v>
      </c>
      <c r="G50" s="45" t="s">
        <v>5062</v>
      </c>
      <c r="H50" s="40"/>
      <c r="I50" s="40"/>
      <c r="J50" s="40"/>
      <c r="K50" s="40"/>
      <c r="L50" s="40"/>
      <c r="M50" s="40">
        <v>65</v>
      </c>
      <c r="N50" s="40">
        <v>39</v>
      </c>
      <c r="O50" s="44">
        <v>0</v>
      </c>
      <c r="P50" s="40">
        <f t="shared" si="0"/>
        <v>104</v>
      </c>
      <c r="Q50" s="40"/>
      <c r="R50" s="40"/>
      <c r="S50" s="40"/>
      <c r="T50" s="40"/>
      <c r="U50" s="45"/>
    </row>
    <row r="51" spans="1:21" ht="27.6" x14ac:dyDescent="0.3">
      <c r="A51" s="45">
        <v>1</v>
      </c>
      <c r="B51" s="45" t="s">
        <v>3414</v>
      </c>
      <c r="C51" s="45" t="s">
        <v>5003</v>
      </c>
      <c r="D51" s="45" t="s">
        <v>5004</v>
      </c>
      <c r="E51" s="45" t="s">
        <v>5077</v>
      </c>
      <c r="F51" s="45" t="s">
        <v>5078</v>
      </c>
      <c r="G51" s="45" t="s">
        <v>5062</v>
      </c>
      <c r="H51" s="40"/>
      <c r="I51" s="40"/>
      <c r="J51" s="40"/>
      <c r="K51" s="40"/>
      <c r="L51" s="40"/>
      <c r="M51" s="40">
        <v>1</v>
      </c>
      <c r="N51" s="40">
        <v>0</v>
      </c>
      <c r="O51" s="44">
        <v>0</v>
      </c>
      <c r="P51" s="40">
        <f t="shared" si="0"/>
        <v>1</v>
      </c>
      <c r="Q51" s="40"/>
      <c r="R51" s="40"/>
      <c r="S51" s="40"/>
      <c r="T51" s="40"/>
      <c r="U51" s="45"/>
    </row>
    <row r="52" spans="1:21" ht="41.4" x14ac:dyDescent="0.3">
      <c r="A52" s="45">
        <v>1</v>
      </c>
      <c r="B52" s="45" t="s">
        <v>3414</v>
      </c>
      <c r="C52" s="45" t="s">
        <v>5003</v>
      </c>
      <c r="D52" s="45" t="s">
        <v>5004</v>
      </c>
      <c r="E52" s="45" t="s">
        <v>5079</v>
      </c>
      <c r="F52" s="45" t="s">
        <v>5080</v>
      </c>
      <c r="G52" s="45" t="s">
        <v>5062</v>
      </c>
      <c r="H52" s="40"/>
      <c r="I52" s="40"/>
      <c r="J52" s="40"/>
      <c r="K52" s="40"/>
      <c r="L52" s="40"/>
      <c r="M52" s="40">
        <v>153</v>
      </c>
      <c r="N52" s="40">
        <v>51</v>
      </c>
      <c r="O52" s="44">
        <v>0</v>
      </c>
      <c r="P52" s="40">
        <f t="shared" si="0"/>
        <v>204</v>
      </c>
      <c r="Q52" s="40"/>
      <c r="R52" s="40"/>
      <c r="S52" s="40"/>
      <c r="T52" s="40"/>
      <c r="U52" s="45"/>
    </row>
    <row r="53" spans="1:21" ht="27.6" x14ac:dyDescent="0.3">
      <c r="A53" s="45">
        <v>1</v>
      </c>
      <c r="B53" s="45" t="s">
        <v>3414</v>
      </c>
      <c r="C53" s="45" t="s">
        <v>5003</v>
      </c>
      <c r="D53" s="45" t="s">
        <v>5004</v>
      </c>
      <c r="E53" s="45" t="s">
        <v>5081</v>
      </c>
      <c r="F53" s="45" t="s">
        <v>5082</v>
      </c>
      <c r="G53" s="45" t="s">
        <v>5062</v>
      </c>
      <c r="H53" s="40"/>
      <c r="I53" s="40"/>
      <c r="J53" s="40"/>
      <c r="K53" s="40"/>
      <c r="L53" s="40"/>
      <c r="M53" s="40">
        <v>357</v>
      </c>
      <c r="N53" s="40">
        <v>619</v>
      </c>
      <c r="O53" s="44">
        <v>0</v>
      </c>
      <c r="P53" s="40">
        <f t="shared" si="0"/>
        <v>976</v>
      </c>
      <c r="Q53" s="40"/>
      <c r="R53" s="40"/>
      <c r="S53" s="40"/>
      <c r="T53" s="40"/>
      <c r="U53" s="45"/>
    </row>
    <row r="54" spans="1:21" ht="27.6" x14ac:dyDescent="0.3">
      <c r="A54" s="45">
        <v>1</v>
      </c>
      <c r="B54" s="45" t="s">
        <v>3414</v>
      </c>
      <c r="C54" s="45" t="s">
        <v>5003</v>
      </c>
      <c r="D54" s="45" t="s">
        <v>5004</v>
      </c>
      <c r="E54" s="45" t="s">
        <v>5083</v>
      </c>
      <c r="F54" s="45" t="s">
        <v>5084</v>
      </c>
      <c r="G54" s="45" t="s">
        <v>5062</v>
      </c>
      <c r="H54" s="40"/>
      <c r="I54" s="40"/>
      <c r="J54" s="40"/>
      <c r="K54" s="40"/>
      <c r="L54" s="40"/>
      <c r="M54" s="40">
        <v>0</v>
      </c>
      <c r="N54" s="40">
        <v>0</v>
      </c>
      <c r="O54" s="44">
        <v>0</v>
      </c>
      <c r="P54" s="40">
        <f t="shared" si="0"/>
        <v>0</v>
      </c>
      <c r="Q54" s="40"/>
      <c r="R54" s="40"/>
      <c r="S54" s="40"/>
      <c r="T54" s="40"/>
      <c r="U54" s="45"/>
    </row>
    <row r="55" spans="1:21" ht="27.6" x14ac:dyDescent="0.3">
      <c r="A55" s="45">
        <v>1</v>
      </c>
      <c r="B55" s="45" t="s">
        <v>3414</v>
      </c>
      <c r="C55" s="45" t="s">
        <v>5003</v>
      </c>
      <c r="D55" s="45" t="s">
        <v>5004</v>
      </c>
      <c r="E55" s="45" t="s">
        <v>5085</v>
      </c>
      <c r="F55" s="45" t="s">
        <v>5086</v>
      </c>
      <c r="G55" s="45" t="s">
        <v>5062</v>
      </c>
      <c r="H55" s="40"/>
      <c r="I55" s="40"/>
      <c r="J55" s="40"/>
      <c r="K55" s="40"/>
      <c r="L55" s="40"/>
      <c r="M55" s="40">
        <v>3</v>
      </c>
      <c r="N55" s="40">
        <v>11</v>
      </c>
      <c r="O55" s="44">
        <v>0</v>
      </c>
      <c r="P55" s="40">
        <f t="shared" si="0"/>
        <v>14</v>
      </c>
      <c r="Q55" s="40"/>
      <c r="R55" s="40"/>
      <c r="S55" s="40"/>
      <c r="T55" s="40"/>
      <c r="U55" s="45"/>
    </row>
    <row r="56" spans="1:21" ht="27.6" x14ac:dyDescent="0.3">
      <c r="A56" s="45">
        <v>1</v>
      </c>
      <c r="B56" s="45" t="s">
        <v>3414</v>
      </c>
      <c r="C56" s="45" t="s">
        <v>5003</v>
      </c>
      <c r="D56" s="45" t="s">
        <v>5004</v>
      </c>
      <c r="E56" s="45" t="s">
        <v>5087</v>
      </c>
      <c r="F56" s="45" t="s">
        <v>5088</v>
      </c>
      <c r="G56" s="45" t="s">
        <v>5062</v>
      </c>
      <c r="H56" s="40"/>
      <c r="I56" s="40"/>
      <c r="J56" s="40"/>
      <c r="K56" s="40"/>
      <c r="L56" s="40"/>
      <c r="M56" s="40">
        <v>0</v>
      </c>
      <c r="N56" s="40">
        <v>0</v>
      </c>
      <c r="O56" s="44">
        <v>0</v>
      </c>
      <c r="P56" s="40">
        <f t="shared" si="0"/>
        <v>0</v>
      </c>
      <c r="Q56" s="40"/>
      <c r="R56" s="40"/>
      <c r="S56" s="40"/>
      <c r="T56" s="40"/>
      <c r="U56" s="45"/>
    </row>
    <row r="57" spans="1:21" ht="27.6" x14ac:dyDescent="0.3">
      <c r="A57" s="45">
        <v>1</v>
      </c>
      <c r="B57" s="45" t="s">
        <v>3414</v>
      </c>
      <c r="C57" s="45" t="s">
        <v>5003</v>
      </c>
      <c r="D57" s="45" t="s">
        <v>5004</v>
      </c>
      <c r="E57" s="45" t="s">
        <v>5089</v>
      </c>
      <c r="F57" s="45" t="s">
        <v>5090</v>
      </c>
      <c r="G57" s="45" t="s">
        <v>5062</v>
      </c>
      <c r="H57" s="40"/>
      <c r="I57" s="40"/>
      <c r="J57" s="40"/>
      <c r="K57" s="40"/>
      <c r="L57" s="40"/>
      <c r="M57" s="40">
        <v>1</v>
      </c>
      <c r="N57" s="40">
        <v>1</v>
      </c>
      <c r="O57" s="44">
        <v>0</v>
      </c>
      <c r="P57" s="40">
        <f t="shared" si="0"/>
        <v>2</v>
      </c>
      <c r="Q57" s="40"/>
      <c r="R57" s="40"/>
      <c r="S57" s="40"/>
      <c r="T57" s="40"/>
      <c r="U57" s="45"/>
    </row>
    <row r="58" spans="1:21" ht="27.6" x14ac:dyDescent="0.3">
      <c r="A58" s="45">
        <v>1</v>
      </c>
      <c r="B58" s="45" t="s">
        <v>3414</v>
      </c>
      <c r="C58" s="45" t="s">
        <v>5003</v>
      </c>
      <c r="D58" s="45" t="s">
        <v>5004</v>
      </c>
      <c r="E58" s="45" t="s">
        <v>5091</v>
      </c>
      <c r="F58" s="45" t="s">
        <v>5092</v>
      </c>
      <c r="G58" s="45" t="s">
        <v>5062</v>
      </c>
      <c r="H58" s="40"/>
      <c r="I58" s="40"/>
      <c r="J58" s="40"/>
      <c r="K58" s="40"/>
      <c r="L58" s="40"/>
      <c r="M58" s="40">
        <v>0</v>
      </c>
      <c r="N58" s="40">
        <v>0</v>
      </c>
      <c r="O58" s="44">
        <v>0</v>
      </c>
      <c r="P58" s="40">
        <f t="shared" si="0"/>
        <v>0</v>
      </c>
      <c r="Q58" s="40"/>
      <c r="R58" s="40"/>
      <c r="S58" s="40"/>
      <c r="T58" s="40"/>
      <c r="U58" s="45"/>
    </row>
    <row r="59" spans="1:21" ht="27.6" x14ac:dyDescent="0.3">
      <c r="A59" s="45">
        <v>1</v>
      </c>
      <c r="B59" s="45" t="s">
        <v>3414</v>
      </c>
      <c r="C59" s="45" t="s">
        <v>5003</v>
      </c>
      <c r="D59" s="45" t="s">
        <v>5004</v>
      </c>
      <c r="E59" s="45" t="s">
        <v>5093</v>
      </c>
      <c r="F59" s="45" t="s">
        <v>5094</v>
      </c>
      <c r="G59" s="45" t="s">
        <v>5062</v>
      </c>
      <c r="H59" s="40"/>
      <c r="I59" s="40"/>
      <c r="J59" s="40"/>
      <c r="K59" s="40"/>
      <c r="L59" s="40"/>
      <c r="M59" s="40">
        <v>0</v>
      </c>
      <c r="N59" s="40">
        <v>0</v>
      </c>
      <c r="O59" s="44">
        <v>0</v>
      </c>
      <c r="P59" s="40">
        <f t="shared" si="0"/>
        <v>0</v>
      </c>
      <c r="Q59" s="40"/>
      <c r="R59" s="40"/>
      <c r="S59" s="40"/>
      <c r="T59" s="40"/>
      <c r="U59" s="45"/>
    </row>
    <row r="60" spans="1:21" ht="27.6" x14ac:dyDescent="0.3">
      <c r="A60" s="45">
        <v>1</v>
      </c>
      <c r="B60" s="45" t="s">
        <v>3414</v>
      </c>
      <c r="C60" s="45" t="s">
        <v>5003</v>
      </c>
      <c r="D60" s="45" t="s">
        <v>5004</v>
      </c>
      <c r="E60" s="45" t="s">
        <v>5095</v>
      </c>
      <c r="F60" s="45" t="s">
        <v>5096</v>
      </c>
      <c r="G60" s="45" t="s">
        <v>5097</v>
      </c>
      <c r="H60" s="40"/>
      <c r="I60" s="40"/>
      <c r="J60" s="40"/>
      <c r="K60" s="40"/>
      <c r="L60" s="40"/>
      <c r="M60" s="40">
        <v>0</v>
      </c>
      <c r="N60" s="40">
        <v>0</v>
      </c>
      <c r="O60" s="44">
        <v>0</v>
      </c>
      <c r="P60" s="40">
        <v>1701</v>
      </c>
      <c r="Q60" s="40"/>
      <c r="R60" s="40"/>
      <c r="S60" s="40"/>
      <c r="T60" s="40"/>
      <c r="U60" s="45"/>
    </row>
    <row r="61" spans="1:21" ht="27.6" x14ac:dyDescent="0.3">
      <c r="A61" s="45">
        <v>1</v>
      </c>
      <c r="B61" s="45" t="s">
        <v>3414</v>
      </c>
      <c r="C61" s="45" t="s">
        <v>5003</v>
      </c>
      <c r="D61" s="45" t="s">
        <v>5004</v>
      </c>
      <c r="E61" s="45" t="s">
        <v>5098</v>
      </c>
      <c r="F61" s="45" t="s">
        <v>5099</v>
      </c>
      <c r="G61" s="45" t="s">
        <v>5100</v>
      </c>
      <c r="H61" s="40"/>
      <c r="I61" s="40"/>
      <c r="J61" s="40"/>
      <c r="K61" s="40"/>
      <c r="L61" s="40"/>
      <c r="M61" s="40">
        <v>0</v>
      </c>
      <c r="N61" s="40">
        <v>0</v>
      </c>
      <c r="O61" s="44">
        <v>0</v>
      </c>
      <c r="P61" s="40">
        <v>125</v>
      </c>
      <c r="Q61" s="40"/>
      <c r="R61" s="40"/>
      <c r="S61" s="40"/>
      <c r="T61" s="40"/>
      <c r="U61" s="45"/>
    </row>
    <row r="62" spans="1:21" ht="27.6" x14ac:dyDescent="0.3">
      <c r="A62" s="45">
        <v>2</v>
      </c>
      <c r="B62" s="45" t="s">
        <v>3416</v>
      </c>
      <c r="C62" s="45" t="s">
        <v>5003</v>
      </c>
      <c r="D62" s="45" t="s">
        <v>5004</v>
      </c>
      <c r="E62" s="45" t="s">
        <v>5101</v>
      </c>
      <c r="F62" s="45" t="s">
        <v>5102</v>
      </c>
      <c r="G62" s="45" t="s">
        <v>5103</v>
      </c>
      <c r="H62" s="40">
        <v>240</v>
      </c>
      <c r="I62" s="40"/>
      <c r="J62" s="40"/>
      <c r="K62" s="40"/>
      <c r="L62" s="40">
        <v>640</v>
      </c>
      <c r="M62" s="40">
        <v>0</v>
      </c>
      <c r="N62" s="40">
        <v>0</v>
      </c>
      <c r="O62" s="44">
        <v>0</v>
      </c>
      <c r="P62" s="40">
        <v>91</v>
      </c>
      <c r="Q62" s="40"/>
      <c r="R62" s="40"/>
      <c r="S62" s="40"/>
      <c r="T62" s="40">
        <v>0.14219999999999999</v>
      </c>
      <c r="U62" s="45"/>
    </row>
    <row r="63" spans="1:21" s="1" customFormat="1" ht="41.4" x14ac:dyDescent="0.3">
      <c r="A63" s="38">
        <v>2</v>
      </c>
      <c r="B63" s="38" t="s">
        <v>3416</v>
      </c>
      <c r="C63" s="38" t="s">
        <v>5003</v>
      </c>
      <c r="D63" s="38" t="s">
        <v>5004</v>
      </c>
      <c r="E63" s="38" t="s">
        <v>5060</v>
      </c>
      <c r="F63" s="38" t="s">
        <v>5061</v>
      </c>
      <c r="G63" s="38" t="s">
        <v>5062</v>
      </c>
      <c r="H63" s="39"/>
      <c r="I63" s="40"/>
      <c r="J63" s="40"/>
      <c r="K63" s="40"/>
      <c r="L63" s="40"/>
      <c r="M63" s="39">
        <v>370</v>
      </c>
      <c r="N63" s="39">
        <v>358</v>
      </c>
      <c r="O63" s="39">
        <v>0</v>
      </c>
      <c r="P63" s="39">
        <f t="shared" si="0"/>
        <v>728</v>
      </c>
      <c r="Q63" s="39"/>
      <c r="R63" s="39"/>
      <c r="S63" s="39"/>
      <c r="T63" s="39"/>
      <c r="U63" s="38"/>
    </row>
    <row r="64" spans="1:21" s="46" customFormat="1" ht="41.4" x14ac:dyDescent="0.3">
      <c r="A64" s="41">
        <v>2</v>
      </c>
      <c r="B64" s="41" t="s">
        <v>3416</v>
      </c>
      <c r="C64" s="41" t="s">
        <v>5003</v>
      </c>
      <c r="D64" s="41" t="s">
        <v>5004</v>
      </c>
      <c r="E64" s="41" t="s">
        <v>5063</v>
      </c>
      <c r="F64" s="41" t="s">
        <v>5064</v>
      </c>
      <c r="G64" s="41" t="s">
        <v>5062</v>
      </c>
      <c r="H64" s="44"/>
      <c r="I64" s="40"/>
      <c r="J64" s="40"/>
      <c r="K64" s="40"/>
      <c r="L64" s="40"/>
      <c r="M64" s="44">
        <v>0</v>
      </c>
      <c r="N64" s="44">
        <v>0</v>
      </c>
      <c r="O64" s="44">
        <v>0</v>
      </c>
      <c r="P64" s="44">
        <f t="shared" si="0"/>
        <v>0</v>
      </c>
      <c r="Q64" s="44"/>
      <c r="R64" s="44"/>
      <c r="S64" s="44"/>
      <c r="T64" s="44"/>
      <c r="U64" s="41"/>
    </row>
    <row r="65" spans="1:21" ht="27.6" x14ac:dyDescent="0.3">
      <c r="A65" s="45">
        <v>2</v>
      </c>
      <c r="B65" s="45" t="s">
        <v>3416</v>
      </c>
      <c r="C65" s="45" t="s">
        <v>5003</v>
      </c>
      <c r="D65" s="45" t="s">
        <v>5004</v>
      </c>
      <c r="E65" s="45" t="s">
        <v>5065</v>
      </c>
      <c r="F65" s="45" t="s">
        <v>5066</v>
      </c>
      <c r="G65" s="45" t="s">
        <v>5062</v>
      </c>
      <c r="H65" s="40"/>
      <c r="I65" s="40"/>
      <c r="J65" s="40"/>
      <c r="K65" s="40"/>
      <c r="L65" s="40"/>
      <c r="M65" s="40">
        <v>0</v>
      </c>
      <c r="N65" s="40">
        <v>0</v>
      </c>
      <c r="O65" s="44">
        <v>0</v>
      </c>
      <c r="P65" s="40">
        <f t="shared" si="0"/>
        <v>0</v>
      </c>
      <c r="Q65" s="40"/>
      <c r="R65" s="40"/>
      <c r="S65" s="40"/>
      <c r="T65" s="40"/>
      <c r="U65" s="45"/>
    </row>
    <row r="66" spans="1:21" s="46" customFormat="1" ht="41.4" x14ac:dyDescent="0.3">
      <c r="A66" s="41">
        <v>2</v>
      </c>
      <c r="B66" s="41" t="s">
        <v>3416</v>
      </c>
      <c r="C66" s="41" t="s">
        <v>5003</v>
      </c>
      <c r="D66" s="41" t="s">
        <v>5004</v>
      </c>
      <c r="E66" s="41" t="s">
        <v>5067</v>
      </c>
      <c r="F66" s="41" t="s">
        <v>5068</v>
      </c>
      <c r="G66" s="41" t="s">
        <v>5062</v>
      </c>
      <c r="H66" s="44"/>
      <c r="I66" s="40"/>
      <c r="J66" s="40"/>
      <c r="K66" s="40"/>
      <c r="L66" s="40"/>
      <c r="M66" s="44">
        <v>370</v>
      </c>
      <c r="N66" s="44">
        <v>358</v>
      </c>
      <c r="O66" s="44">
        <v>0</v>
      </c>
      <c r="P66" s="44">
        <f t="shared" si="0"/>
        <v>728</v>
      </c>
      <c r="Q66" s="44"/>
      <c r="R66" s="44"/>
      <c r="S66" s="44"/>
      <c r="T66" s="44"/>
      <c r="U66" s="41"/>
    </row>
    <row r="67" spans="1:21" s="46" customFormat="1" ht="41.4" x14ac:dyDescent="0.3">
      <c r="A67" s="41">
        <v>2</v>
      </c>
      <c r="B67" s="41" t="s">
        <v>3416</v>
      </c>
      <c r="C67" s="41" t="s">
        <v>5003</v>
      </c>
      <c r="D67" s="41" t="s">
        <v>5004</v>
      </c>
      <c r="E67" s="41" t="s">
        <v>5069</v>
      </c>
      <c r="F67" s="41" t="s">
        <v>5070</v>
      </c>
      <c r="G67" s="41" t="s">
        <v>5062</v>
      </c>
      <c r="H67" s="44"/>
      <c r="I67" s="40"/>
      <c r="J67" s="40"/>
      <c r="K67" s="40"/>
      <c r="L67" s="40"/>
      <c r="M67" s="44">
        <v>0</v>
      </c>
      <c r="N67" s="44">
        <v>0</v>
      </c>
      <c r="O67" s="44">
        <v>0</v>
      </c>
      <c r="P67" s="44">
        <f t="shared" si="0"/>
        <v>0</v>
      </c>
      <c r="Q67" s="44"/>
      <c r="R67" s="44"/>
      <c r="S67" s="44"/>
      <c r="T67" s="44"/>
      <c r="U67" s="41"/>
    </row>
    <row r="68" spans="1:21" ht="27.6" x14ac:dyDescent="0.3">
      <c r="A68" s="45">
        <v>2</v>
      </c>
      <c r="B68" s="45" t="s">
        <v>3416</v>
      </c>
      <c r="C68" s="45" t="s">
        <v>5003</v>
      </c>
      <c r="D68" s="45" t="s">
        <v>5004</v>
      </c>
      <c r="E68" s="45" t="s">
        <v>5071</v>
      </c>
      <c r="F68" s="45" t="s">
        <v>5072</v>
      </c>
      <c r="G68" s="45" t="s">
        <v>5062</v>
      </c>
      <c r="H68" s="40"/>
      <c r="I68" s="40"/>
      <c r="J68" s="40"/>
      <c r="K68" s="40"/>
      <c r="L68" s="40"/>
      <c r="M68" s="40">
        <v>297</v>
      </c>
      <c r="N68" s="40">
        <v>303</v>
      </c>
      <c r="O68" s="44">
        <v>0</v>
      </c>
      <c r="P68" s="40">
        <f t="shared" si="0"/>
        <v>600</v>
      </c>
      <c r="Q68" s="40"/>
      <c r="R68" s="40"/>
      <c r="S68" s="40"/>
      <c r="T68" s="40"/>
      <c r="U68" s="45"/>
    </row>
    <row r="69" spans="1:21" ht="27.6" x14ac:dyDescent="0.3">
      <c r="A69" s="45">
        <v>2</v>
      </c>
      <c r="B69" s="45" t="s">
        <v>3416</v>
      </c>
      <c r="C69" s="45" t="s">
        <v>5003</v>
      </c>
      <c r="D69" s="45" t="s">
        <v>5004</v>
      </c>
      <c r="E69" s="45" t="s">
        <v>5073</v>
      </c>
      <c r="F69" s="45" t="s">
        <v>5074</v>
      </c>
      <c r="G69" s="45" t="s">
        <v>5062</v>
      </c>
      <c r="H69" s="40"/>
      <c r="I69" s="40"/>
      <c r="J69" s="40"/>
      <c r="K69" s="40"/>
      <c r="L69" s="40"/>
      <c r="M69" s="40">
        <v>73</v>
      </c>
      <c r="N69" s="40">
        <v>55</v>
      </c>
      <c r="O69" s="44">
        <v>0</v>
      </c>
      <c r="P69" s="40">
        <f t="shared" si="0"/>
        <v>128</v>
      </c>
      <c r="Q69" s="40"/>
      <c r="R69" s="40"/>
      <c r="S69" s="40"/>
      <c r="T69" s="40"/>
      <c r="U69" s="45"/>
    </row>
    <row r="70" spans="1:21" ht="27.6" x14ac:dyDescent="0.3">
      <c r="A70" s="45">
        <v>2</v>
      </c>
      <c r="B70" s="45" t="s">
        <v>3416</v>
      </c>
      <c r="C70" s="45" t="s">
        <v>5003</v>
      </c>
      <c r="D70" s="45" t="s">
        <v>5004</v>
      </c>
      <c r="E70" s="45" t="s">
        <v>5075</v>
      </c>
      <c r="F70" s="45" t="s">
        <v>5076</v>
      </c>
      <c r="G70" s="45" t="s">
        <v>5062</v>
      </c>
      <c r="H70" s="40"/>
      <c r="I70" s="40"/>
      <c r="J70" s="40"/>
      <c r="K70" s="40"/>
      <c r="L70" s="40"/>
      <c r="M70" s="40">
        <v>0</v>
      </c>
      <c r="N70" s="40">
        <v>0</v>
      </c>
      <c r="O70" s="44">
        <v>0</v>
      </c>
      <c r="P70" s="40">
        <f t="shared" ref="P70:P133" si="1">SUBTOTAL(9,M70:O70)</f>
        <v>0</v>
      </c>
      <c r="Q70" s="40"/>
      <c r="R70" s="40"/>
      <c r="S70" s="40"/>
      <c r="T70" s="40"/>
      <c r="U70" s="45"/>
    </row>
    <row r="71" spans="1:21" ht="27.6" x14ac:dyDescent="0.3">
      <c r="A71" s="45">
        <v>2</v>
      </c>
      <c r="B71" s="45" t="s">
        <v>3416</v>
      </c>
      <c r="C71" s="45" t="s">
        <v>5003</v>
      </c>
      <c r="D71" s="45" t="s">
        <v>5004</v>
      </c>
      <c r="E71" s="45" t="s">
        <v>5077</v>
      </c>
      <c r="F71" s="45" t="s">
        <v>5078</v>
      </c>
      <c r="G71" s="45" t="s">
        <v>5062</v>
      </c>
      <c r="H71" s="40"/>
      <c r="I71" s="40"/>
      <c r="J71" s="40"/>
      <c r="K71" s="40"/>
      <c r="L71" s="40"/>
      <c r="M71" s="40">
        <v>370</v>
      </c>
      <c r="N71" s="40">
        <v>358</v>
      </c>
      <c r="O71" s="44">
        <v>0</v>
      </c>
      <c r="P71" s="40">
        <f t="shared" si="1"/>
        <v>728</v>
      </c>
      <c r="Q71" s="40"/>
      <c r="R71" s="40"/>
      <c r="S71" s="40"/>
      <c r="T71" s="40"/>
      <c r="U71" s="45"/>
    </row>
    <row r="72" spans="1:21" ht="41.4" x14ac:dyDescent="0.3">
      <c r="A72" s="45">
        <v>2</v>
      </c>
      <c r="B72" s="45" t="s">
        <v>3416</v>
      </c>
      <c r="C72" s="45" t="s">
        <v>5003</v>
      </c>
      <c r="D72" s="45" t="s">
        <v>5004</v>
      </c>
      <c r="E72" s="45" t="s">
        <v>5079</v>
      </c>
      <c r="F72" s="45" t="s">
        <v>5080</v>
      </c>
      <c r="G72" s="45" t="s">
        <v>5062</v>
      </c>
      <c r="H72" s="40"/>
      <c r="I72" s="40"/>
      <c r="J72" s="40"/>
      <c r="K72" s="40"/>
      <c r="L72" s="40"/>
      <c r="M72" s="40">
        <v>0</v>
      </c>
      <c r="N72" s="40">
        <v>0</v>
      </c>
      <c r="O72" s="44">
        <v>0</v>
      </c>
      <c r="P72" s="40">
        <f t="shared" si="1"/>
        <v>0</v>
      </c>
      <c r="Q72" s="40"/>
      <c r="R72" s="40"/>
      <c r="S72" s="40"/>
      <c r="T72" s="40"/>
      <c r="U72" s="45"/>
    </row>
    <row r="73" spans="1:21" ht="27.6" x14ac:dyDescent="0.3">
      <c r="A73" s="45">
        <v>2</v>
      </c>
      <c r="B73" s="45" t="s">
        <v>3416</v>
      </c>
      <c r="C73" s="45" t="s">
        <v>5003</v>
      </c>
      <c r="D73" s="45" t="s">
        <v>5004</v>
      </c>
      <c r="E73" s="45" t="s">
        <v>5081</v>
      </c>
      <c r="F73" s="45" t="s">
        <v>5082</v>
      </c>
      <c r="G73" s="45" t="s">
        <v>5062</v>
      </c>
      <c r="H73" s="40"/>
      <c r="I73" s="40"/>
      <c r="J73" s="40"/>
      <c r="K73" s="40"/>
      <c r="L73" s="40"/>
      <c r="M73" s="40">
        <v>0</v>
      </c>
      <c r="N73" s="40">
        <v>0</v>
      </c>
      <c r="O73" s="44">
        <v>0</v>
      </c>
      <c r="P73" s="40">
        <f t="shared" si="1"/>
        <v>0</v>
      </c>
      <c r="Q73" s="40"/>
      <c r="R73" s="40"/>
      <c r="S73" s="40"/>
      <c r="T73" s="40"/>
      <c r="U73" s="45"/>
    </row>
    <row r="74" spans="1:21" ht="27.6" x14ac:dyDescent="0.3">
      <c r="A74" s="45">
        <v>2</v>
      </c>
      <c r="B74" s="45" t="s">
        <v>3416</v>
      </c>
      <c r="C74" s="45" t="s">
        <v>5003</v>
      </c>
      <c r="D74" s="45" t="s">
        <v>5004</v>
      </c>
      <c r="E74" s="45" t="s">
        <v>5083</v>
      </c>
      <c r="F74" s="45" t="s">
        <v>5084</v>
      </c>
      <c r="G74" s="45" t="s">
        <v>5062</v>
      </c>
      <c r="H74" s="40"/>
      <c r="I74" s="40"/>
      <c r="J74" s="40"/>
      <c r="K74" s="40"/>
      <c r="L74" s="40"/>
      <c r="M74" s="40">
        <v>0</v>
      </c>
      <c r="N74" s="40">
        <v>0</v>
      </c>
      <c r="O74" s="44">
        <v>0</v>
      </c>
      <c r="P74" s="40">
        <f t="shared" si="1"/>
        <v>0</v>
      </c>
      <c r="Q74" s="40"/>
      <c r="R74" s="40"/>
      <c r="S74" s="40"/>
      <c r="T74" s="40"/>
      <c r="U74" s="45"/>
    </row>
    <row r="75" spans="1:21" ht="27.6" x14ac:dyDescent="0.3">
      <c r="A75" s="45">
        <v>2</v>
      </c>
      <c r="B75" s="45" t="s">
        <v>3416</v>
      </c>
      <c r="C75" s="45" t="s">
        <v>5003</v>
      </c>
      <c r="D75" s="45" t="s">
        <v>5004</v>
      </c>
      <c r="E75" s="45" t="s">
        <v>5085</v>
      </c>
      <c r="F75" s="45" t="s">
        <v>5086</v>
      </c>
      <c r="G75" s="45" t="s">
        <v>5062</v>
      </c>
      <c r="H75" s="40"/>
      <c r="I75" s="40"/>
      <c r="J75" s="40"/>
      <c r="K75" s="40"/>
      <c r="L75" s="40"/>
      <c r="M75" s="40">
        <v>44</v>
      </c>
      <c r="N75" s="40">
        <v>58</v>
      </c>
      <c r="O75" s="44">
        <v>0</v>
      </c>
      <c r="P75" s="40">
        <f t="shared" si="1"/>
        <v>102</v>
      </c>
      <c r="Q75" s="40"/>
      <c r="R75" s="40"/>
      <c r="S75" s="40"/>
      <c r="T75" s="40"/>
      <c r="U75" s="45"/>
    </row>
    <row r="76" spans="1:21" ht="27.6" x14ac:dyDescent="0.3">
      <c r="A76" s="45">
        <v>2</v>
      </c>
      <c r="B76" s="45" t="s">
        <v>3416</v>
      </c>
      <c r="C76" s="45" t="s">
        <v>5003</v>
      </c>
      <c r="D76" s="45" t="s">
        <v>5004</v>
      </c>
      <c r="E76" s="45" t="s">
        <v>5087</v>
      </c>
      <c r="F76" s="45" t="s">
        <v>5088</v>
      </c>
      <c r="G76" s="45" t="s">
        <v>5062</v>
      </c>
      <c r="H76" s="40"/>
      <c r="I76" s="40"/>
      <c r="J76" s="40"/>
      <c r="K76" s="40"/>
      <c r="L76" s="40"/>
      <c r="M76" s="40">
        <v>0</v>
      </c>
      <c r="N76" s="40">
        <v>0</v>
      </c>
      <c r="O76" s="44">
        <v>0</v>
      </c>
      <c r="P76" s="40">
        <f t="shared" si="1"/>
        <v>0</v>
      </c>
      <c r="Q76" s="40"/>
      <c r="R76" s="40"/>
      <c r="S76" s="40"/>
      <c r="T76" s="40"/>
      <c r="U76" s="45"/>
    </row>
    <row r="77" spans="1:21" ht="27.6" x14ac:dyDescent="0.3">
      <c r="A77" s="45">
        <v>2</v>
      </c>
      <c r="B77" s="45" t="s">
        <v>3416</v>
      </c>
      <c r="C77" s="45" t="s">
        <v>5003</v>
      </c>
      <c r="D77" s="45" t="s">
        <v>5004</v>
      </c>
      <c r="E77" s="45" t="s">
        <v>5089</v>
      </c>
      <c r="F77" s="45" t="s">
        <v>5090</v>
      </c>
      <c r="G77" s="45" t="s">
        <v>5062</v>
      </c>
      <c r="H77" s="40"/>
      <c r="I77" s="40"/>
      <c r="J77" s="40"/>
      <c r="K77" s="40"/>
      <c r="L77" s="40"/>
      <c r="M77" s="40">
        <v>0</v>
      </c>
      <c r="N77" s="40">
        <v>0</v>
      </c>
      <c r="O77" s="44">
        <v>0</v>
      </c>
      <c r="P77" s="40">
        <f t="shared" si="1"/>
        <v>0</v>
      </c>
      <c r="Q77" s="40"/>
      <c r="R77" s="40"/>
      <c r="S77" s="40"/>
      <c r="T77" s="40"/>
      <c r="U77" s="45"/>
    </row>
    <row r="78" spans="1:21" ht="27.6" x14ac:dyDescent="0.3">
      <c r="A78" s="45">
        <v>2</v>
      </c>
      <c r="B78" s="45" t="s">
        <v>3416</v>
      </c>
      <c r="C78" s="45" t="s">
        <v>5003</v>
      </c>
      <c r="D78" s="45" t="s">
        <v>5004</v>
      </c>
      <c r="E78" s="45" t="s">
        <v>5091</v>
      </c>
      <c r="F78" s="45" t="s">
        <v>5092</v>
      </c>
      <c r="G78" s="45" t="s">
        <v>5062</v>
      </c>
      <c r="H78" s="40"/>
      <c r="I78" s="40"/>
      <c r="J78" s="40"/>
      <c r="K78" s="40"/>
      <c r="L78" s="40"/>
      <c r="M78" s="40">
        <v>0</v>
      </c>
      <c r="N78" s="40">
        <v>0</v>
      </c>
      <c r="O78" s="44">
        <v>0</v>
      </c>
      <c r="P78" s="40">
        <f t="shared" si="1"/>
        <v>0</v>
      </c>
      <c r="Q78" s="40"/>
      <c r="R78" s="40"/>
      <c r="S78" s="40"/>
      <c r="T78" s="40"/>
      <c r="U78" s="45"/>
    </row>
    <row r="79" spans="1:21" ht="27.6" x14ac:dyDescent="0.3">
      <c r="A79" s="45">
        <v>2</v>
      </c>
      <c r="B79" s="45" t="s">
        <v>3416</v>
      </c>
      <c r="C79" s="45" t="s">
        <v>5003</v>
      </c>
      <c r="D79" s="45" t="s">
        <v>5004</v>
      </c>
      <c r="E79" s="45" t="s">
        <v>5093</v>
      </c>
      <c r="F79" s="45" t="s">
        <v>5094</v>
      </c>
      <c r="G79" s="45" t="s">
        <v>5062</v>
      </c>
      <c r="H79" s="40"/>
      <c r="I79" s="40"/>
      <c r="J79" s="40"/>
      <c r="K79" s="40"/>
      <c r="L79" s="40"/>
      <c r="M79" s="40">
        <v>0</v>
      </c>
      <c r="N79" s="40">
        <v>0</v>
      </c>
      <c r="O79" s="44">
        <v>0</v>
      </c>
      <c r="P79" s="40">
        <f t="shared" si="1"/>
        <v>0</v>
      </c>
      <c r="Q79" s="40"/>
      <c r="R79" s="40"/>
      <c r="S79" s="40"/>
      <c r="T79" s="40"/>
      <c r="U79" s="45"/>
    </row>
    <row r="80" spans="1:21" ht="27.6" x14ac:dyDescent="0.3">
      <c r="A80" s="45">
        <v>2</v>
      </c>
      <c r="B80" s="45" t="s">
        <v>3416</v>
      </c>
      <c r="C80" s="45" t="s">
        <v>5003</v>
      </c>
      <c r="D80" s="45" t="s">
        <v>5004</v>
      </c>
      <c r="E80" s="45" t="s">
        <v>5095</v>
      </c>
      <c r="F80" s="45" t="s">
        <v>5096</v>
      </c>
      <c r="G80" s="45" t="s">
        <v>5097</v>
      </c>
      <c r="H80" s="40"/>
      <c r="I80" s="40"/>
      <c r="J80" s="40"/>
      <c r="K80" s="40"/>
      <c r="L80" s="40"/>
      <c r="M80" s="40">
        <v>0</v>
      </c>
      <c r="N80" s="40">
        <v>0</v>
      </c>
      <c r="O80" s="44">
        <v>0</v>
      </c>
      <c r="P80" s="40">
        <v>27</v>
      </c>
      <c r="Q80" s="40"/>
      <c r="R80" s="40"/>
      <c r="S80" s="40"/>
      <c r="T80" s="40"/>
      <c r="U80" s="45"/>
    </row>
    <row r="81" spans="1:21" ht="27.6" x14ac:dyDescent="0.3">
      <c r="A81" s="45">
        <v>2</v>
      </c>
      <c r="B81" s="45" t="s">
        <v>3416</v>
      </c>
      <c r="C81" s="45" t="s">
        <v>5003</v>
      </c>
      <c r="D81" s="45" t="s">
        <v>5004</v>
      </c>
      <c r="E81" s="45" t="s">
        <v>5098</v>
      </c>
      <c r="F81" s="45" t="s">
        <v>5099</v>
      </c>
      <c r="G81" s="45" t="s">
        <v>5100</v>
      </c>
      <c r="H81" s="40"/>
      <c r="I81" s="40"/>
      <c r="J81" s="40"/>
      <c r="K81" s="40"/>
      <c r="L81" s="40"/>
      <c r="M81" s="40">
        <v>0</v>
      </c>
      <c r="N81" s="40">
        <v>0</v>
      </c>
      <c r="O81" s="44">
        <v>0</v>
      </c>
      <c r="P81" s="40">
        <v>21</v>
      </c>
      <c r="Q81" s="40"/>
      <c r="R81" s="40"/>
      <c r="S81" s="40"/>
      <c r="T81" s="40"/>
      <c r="U81" s="45"/>
    </row>
    <row r="82" spans="1:21" s="1" customFormat="1" ht="41.4" x14ac:dyDescent="0.3">
      <c r="A82" s="38">
        <v>2</v>
      </c>
      <c r="B82" s="38" t="s">
        <v>3418</v>
      </c>
      <c r="C82" s="38" t="s">
        <v>5003</v>
      </c>
      <c r="D82" s="38" t="s">
        <v>5004</v>
      </c>
      <c r="E82" s="38" t="s">
        <v>5060</v>
      </c>
      <c r="F82" s="38" t="s">
        <v>5061</v>
      </c>
      <c r="G82" s="38" t="s">
        <v>5062</v>
      </c>
      <c r="H82" s="39"/>
      <c r="I82" s="40"/>
      <c r="J82" s="40"/>
      <c r="K82" s="40"/>
      <c r="L82" s="40"/>
      <c r="M82" s="39">
        <v>36779</v>
      </c>
      <c r="N82" s="39">
        <v>34907</v>
      </c>
      <c r="O82" s="39">
        <v>0</v>
      </c>
      <c r="P82" s="39">
        <f t="shared" si="1"/>
        <v>71686</v>
      </c>
      <c r="Q82" s="39"/>
      <c r="R82" s="39"/>
      <c r="S82" s="39"/>
      <c r="T82" s="39"/>
      <c r="U82" s="38"/>
    </row>
    <row r="83" spans="1:21" s="46" customFormat="1" ht="41.4" x14ac:dyDescent="0.3">
      <c r="A83" s="41">
        <v>2</v>
      </c>
      <c r="B83" s="41" t="s">
        <v>3418</v>
      </c>
      <c r="C83" s="41" t="s">
        <v>5003</v>
      </c>
      <c r="D83" s="41" t="s">
        <v>5004</v>
      </c>
      <c r="E83" s="41" t="s">
        <v>5063</v>
      </c>
      <c r="F83" s="41" t="s">
        <v>5064</v>
      </c>
      <c r="G83" s="41" t="s">
        <v>5062</v>
      </c>
      <c r="H83" s="44"/>
      <c r="I83" s="40"/>
      <c r="J83" s="40"/>
      <c r="K83" s="40"/>
      <c r="L83" s="40"/>
      <c r="M83" s="44">
        <v>3</v>
      </c>
      <c r="N83" s="44">
        <v>7</v>
      </c>
      <c r="O83" s="44">
        <v>0</v>
      </c>
      <c r="P83" s="44">
        <f t="shared" si="1"/>
        <v>10</v>
      </c>
      <c r="Q83" s="44"/>
      <c r="R83" s="44"/>
      <c r="S83" s="44"/>
      <c r="T83" s="44"/>
      <c r="U83" s="41"/>
    </row>
    <row r="84" spans="1:21" ht="27.6" x14ac:dyDescent="0.3">
      <c r="A84" s="45">
        <v>2</v>
      </c>
      <c r="B84" s="45" t="s">
        <v>3418</v>
      </c>
      <c r="C84" s="45" t="s">
        <v>5003</v>
      </c>
      <c r="D84" s="45" t="s">
        <v>5004</v>
      </c>
      <c r="E84" s="45" t="s">
        <v>5065</v>
      </c>
      <c r="F84" s="45" t="s">
        <v>5066</v>
      </c>
      <c r="G84" s="45" t="s">
        <v>5062</v>
      </c>
      <c r="H84" s="40"/>
      <c r="I84" s="40"/>
      <c r="J84" s="40"/>
      <c r="K84" s="40"/>
      <c r="L84" s="40"/>
      <c r="M84" s="40">
        <v>0</v>
      </c>
      <c r="N84" s="40">
        <v>0</v>
      </c>
      <c r="O84" s="44">
        <v>0</v>
      </c>
      <c r="P84" s="40">
        <f t="shared" si="1"/>
        <v>0</v>
      </c>
      <c r="Q84" s="40"/>
      <c r="R84" s="40"/>
      <c r="S84" s="40"/>
      <c r="T84" s="40"/>
      <c r="U84" s="45"/>
    </row>
    <row r="85" spans="1:21" s="46" customFormat="1" ht="41.4" x14ac:dyDescent="0.3">
      <c r="A85" s="41">
        <v>2</v>
      </c>
      <c r="B85" s="41" t="s">
        <v>3418</v>
      </c>
      <c r="C85" s="41" t="s">
        <v>5003</v>
      </c>
      <c r="D85" s="41" t="s">
        <v>5004</v>
      </c>
      <c r="E85" s="41" t="s">
        <v>5067</v>
      </c>
      <c r="F85" s="41" t="s">
        <v>5068</v>
      </c>
      <c r="G85" s="41" t="s">
        <v>5062</v>
      </c>
      <c r="H85" s="44"/>
      <c r="I85" s="40"/>
      <c r="J85" s="40"/>
      <c r="K85" s="40"/>
      <c r="L85" s="40"/>
      <c r="M85" s="44">
        <v>36754</v>
      </c>
      <c r="N85" s="44">
        <v>34874</v>
      </c>
      <c r="O85" s="44">
        <v>0</v>
      </c>
      <c r="P85" s="44">
        <f t="shared" si="1"/>
        <v>71628</v>
      </c>
      <c r="Q85" s="44"/>
      <c r="R85" s="44"/>
      <c r="S85" s="44"/>
      <c r="T85" s="44"/>
      <c r="U85" s="41"/>
    </row>
    <row r="86" spans="1:21" s="46" customFormat="1" ht="41.4" x14ac:dyDescent="0.3">
      <c r="A86" s="41">
        <v>2</v>
      </c>
      <c r="B86" s="41" t="s">
        <v>3418</v>
      </c>
      <c r="C86" s="41" t="s">
        <v>5003</v>
      </c>
      <c r="D86" s="41" t="s">
        <v>5004</v>
      </c>
      <c r="E86" s="41" t="s">
        <v>5069</v>
      </c>
      <c r="F86" s="41" t="s">
        <v>5070</v>
      </c>
      <c r="G86" s="41" t="s">
        <v>5062</v>
      </c>
      <c r="H86" s="44"/>
      <c r="I86" s="40"/>
      <c r="J86" s="40"/>
      <c r="K86" s="40"/>
      <c r="L86" s="40"/>
      <c r="M86" s="44">
        <v>22</v>
      </c>
      <c r="N86" s="44">
        <v>26</v>
      </c>
      <c r="O86" s="44">
        <v>0</v>
      </c>
      <c r="P86" s="44">
        <f t="shared" si="1"/>
        <v>48</v>
      </c>
      <c r="Q86" s="44"/>
      <c r="R86" s="44"/>
      <c r="S86" s="44"/>
      <c r="T86" s="44"/>
      <c r="U86" s="41"/>
    </row>
    <row r="87" spans="1:21" ht="27.6" x14ac:dyDescent="0.3">
      <c r="A87" s="45">
        <v>2</v>
      </c>
      <c r="B87" s="45" t="s">
        <v>3418</v>
      </c>
      <c r="C87" s="45" t="s">
        <v>5003</v>
      </c>
      <c r="D87" s="45" t="s">
        <v>5004</v>
      </c>
      <c r="E87" s="45" t="s">
        <v>5071</v>
      </c>
      <c r="F87" s="45" t="s">
        <v>5072</v>
      </c>
      <c r="G87" s="45" t="s">
        <v>5062</v>
      </c>
      <c r="H87" s="40"/>
      <c r="I87" s="40"/>
      <c r="J87" s="40"/>
      <c r="K87" s="40"/>
      <c r="L87" s="40"/>
      <c r="M87" s="40">
        <v>35371</v>
      </c>
      <c r="N87" s="40">
        <v>33234</v>
      </c>
      <c r="O87" s="44">
        <v>0</v>
      </c>
      <c r="P87" s="40">
        <f t="shared" si="1"/>
        <v>68605</v>
      </c>
      <c r="Q87" s="40"/>
      <c r="R87" s="40"/>
      <c r="S87" s="40"/>
      <c r="T87" s="40"/>
      <c r="U87" s="45"/>
    </row>
    <row r="88" spans="1:21" ht="27.6" x14ac:dyDescent="0.3">
      <c r="A88" s="45">
        <v>2</v>
      </c>
      <c r="B88" s="45" t="s">
        <v>3418</v>
      </c>
      <c r="C88" s="45" t="s">
        <v>5003</v>
      </c>
      <c r="D88" s="45" t="s">
        <v>5004</v>
      </c>
      <c r="E88" s="45" t="s">
        <v>5073</v>
      </c>
      <c r="F88" s="45" t="s">
        <v>5074</v>
      </c>
      <c r="G88" s="45" t="s">
        <v>5062</v>
      </c>
      <c r="H88" s="40"/>
      <c r="I88" s="40"/>
      <c r="J88" s="40"/>
      <c r="K88" s="40"/>
      <c r="L88" s="40"/>
      <c r="M88" s="40">
        <v>1357</v>
      </c>
      <c r="N88" s="40">
        <v>1631</v>
      </c>
      <c r="O88" s="44">
        <v>0</v>
      </c>
      <c r="P88" s="40">
        <f t="shared" si="1"/>
        <v>2988</v>
      </c>
      <c r="Q88" s="40"/>
      <c r="R88" s="40"/>
      <c r="S88" s="40"/>
      <c r="T88" s="40"/>
      <c r="U88" s="45"/>
    </row>
    <row r="89" spans="1:21" ht="27.6" x14ac:dyDescent="0.3">
      <c r="A89" s="45">
        <v>2</v>
      </c>
      <c r="B89" s="45" t="s">
        <v>3418</v>
      </c>
      <c r="C89" s="45" t="s">
        <v>5003</v>
      </c>
      <c r="D89" s="45" t="s">
        <v>5004</v>
      </c>
      <c r="E89" s="45" t="s">
        <v>5075</v>
      </c>
      <c r="F89" s="45" t="s">
        <v>5076</v>
      </c>
      <c r="G89" s="45" t="s">
        <v>5062</v>
      </c>
      <c r="H89" s="40"/>
      <c r="I89" s="40"/>
      <c r="J89" s="40"/>
      <c r="K89" s="40"/>
      <c r="L89" s="40"/>
      <c r="M89" s="40">
        <v>0</v>
      </c>
      <c r="N89" s="40">
        <v>4</v>
      </c>
      <c r="O89" s="44">
        <v>0</v>
      </c>
      <c r="P89" s="40">
        <f t="shared" si="1"/>
        <v>4</v>
      </c>
      <c r="Q89" s="40"/>
      <c r="R89" s="40"/>
      <c r="S89" s="40"/>
      <c r="T89" s="40"/>
      <c r="U89" s="45"/>
    </row>
    <row r="90" spans="1:21" ht="27.6" x14ac:dyDescent="0.3">
      <c r="A90" s="45">
        <v>2</v>
      </c>
      <c r="B90" s="45" t="s">
        <v>3418</v>
      </c>
      <c r="C90" s="45" t="s">
        <v>5003</v>
      </c>
      <c r="D90" s="45" t="s">
        <v>5004</v>
      </c>
      <c r="E90" s="45" t="s">
        <v>5077</v>
      </c>
      <c r="F90" s="45" t="s">
        <v>5078</v>
      </c>
      <c r="G90" s="45" t="s">
        <v>5062</v>
      </c>
      <c r="H90" s="40"/>
      <c r="I90" s="40"/>
      <c r="J90" s="40"/>
      <c r="K90" s="40"/>
      <c r="L90" s="40"/>
      <c r="M90" s="40">
        <v>36560</v>
      </c>
      <c r="N90" s="40">
        <v>34359</v>
      </c>
      <c r="O90" s="44">
        <v>0</v>
      </c>
      <c r="P90" s="40">
        <f t="shared" si="1"/>
        <v>70919</v>
      </c>
      <c r="Q90" s="40"/>
      <c r="R90" s="40"/>
      <c r="S90" s="40"/>
      <c r="T90" s="40"/>
      <c r="U90" s="45"/>
    </row>
    <row r="91" spans="1:21" ht="41.4" x14ac:dyDescent="0.3">
      <c r="A91" s="45">
        <v>2</v>
      </c>
      <c r="B91" s="45" t="s">
        <v>3418</v>
      </c>
      <c r="C91" s="45" t="s">
        <v>5003</v>
      </c>
      <c r="D91" s="45" t="s">
        <v>5004</v>
      </c>
      <c r="E91" s="45" t="s">
        <v>5079</v>
      </c>
      <c r="F91" s="45" t="s">
        <v>5080</v>
      </c>
      <c r="G91" s="45" t="s">
        <v>5062</v>
      </c>
      <c r="H91" s="43">
        <v>42250</v>
      </c>
      <c r="I91" s="40">
        <v>0</v>
      </c>
      <c r="J91" s="40">
        <v>0</v>
      </c>
      <c r="K91" s="40">
        <v>0</v>
      </c>
      <c r="L91" s="43">
        <v>126760</v>
      </c>
      <c r="M91" s="40">
        <v>124</v>
      </c>
      <c r="N91" s="40">
        <v>359</v>
      </c>
      <c r="O91" s="44">
        <v>0</v>
      </c>
      <c r="P91" s="40">
        <f t="shared" si="1"/>
        <v>483</v>
      </c>
      <c r="Q91" s="40"/>
      <c r="R91" s="40"/>
      <c r="S91" s="40"/>
      <c r="T91" s="40">
        <v>3.7999999999999999E-2</v>
      </c>
      <c r="U91" s="45"/>
    </row>
    <row r="92" spans="1:21" ht="27.6" x14ac:dyDescent="0.3">
      <c r="A92" s="45">
        <v>2</v>
      </c>
      <c r="B92" s="45" t="s">
        <v>3418</v>
      </c>
      <c r="C92" s="45" t="s">
        <v>5003</v>
      </c>
      <c r="D92" s="45" t="s">
        <v>5004</v>
      </c>
      <c r="E92" s="45" t="s">
        <v>5081</v>
      </c>
      <c r="F92" s="45" t="s">
        <v>5082</v>
      </c>
      <c r="G92" s="45" t="s">
        <v>5062</v>
      </c>
      <c r="H92" s="43">
        <v>1600</v>
      </c>
      <c r="I92" s="40">
        <v>0</v>
      </c>
      <c r="J92" s="40">
        <v>0</v>
      </c>
      <c r="K92" s="40">
        <v>0</v>
      </c>
      <c r="L92" s="43">
        <v>7750</v>
      </c>
      <c r="M92" s="40">
        <v>95</v>
      </c>
      <c r="N92" s="40">
        <v>189</v>
      </c>
      <c r="O92" s="44">
        <v>0</v>
      </c>
      <c r="P92" s="40">
        <f t="shared" si="1"/>
        <v>284</v>
      </c>
      <c r="Q92" s="40"/>
      <c r="R92" s="40"/>
      <c r="S92" s="40"/>
      <c r="T92" s="40">
        <v>3.6600000000000001E-2</v>
      </c>
      <c r="U92" s="45"/>
    </row>
    <row r="93" spans="1:21" ht="27.6" x14ac:dyDescent="0.3">
      <c r="A93" s="45">
        <v>2</v>
      </c>
      <c r="B93" s="45" t="s">
        <v>3418</v>
      </c>
      <c r="C93" s="45" t="s">
        <v>5003</v>
      </c>
      <c r="D93" s="45" t="s">
        <v>5004</v>
      </c>
      <c r="E93" s="45" t="s">
        <v>5083</v>
      </c>
      <c r="F93" s="45" t="s">
        <v>5084</v>
      </c>
      <c r="G93" s="45" t="s">
        <v>5062</v>
      </c>
      <c r="H93" s="40"/>
      <c r="I93" s="40"/>
      <c r="J93" s="40"/>
      <c r="K93" s="40"/>
      <c r="L93" s="40"/>
      <c r="M93" s="40">
        <v>1466</v>
      </c>
      <c r="N93" s="40">
        <v>823</v>
      </c>
      <c r="O93" s="44">
        <v>0</v>
      </c>
      <c r="P93" s="40">
        <f t="shared" si="1"/>
        <v>2289</v>
      </c>
      <c r="Q93" s="40"/>
      <c r="R93" s="40"/>
      <c r="S93" s="40"/>
      <c r="T93" s="40"/>
      <c r="U93" s="45"/>
    </row>
    <row r="94" spans="1:21" ht="27.6" x14ac:dyDescent="0.3">
      <c r="A94" s="45">
        <v>2</v>
      </c>
      <c r="B94" s="45" t="s">
        <v>3418</v>
      </c>
      <c r="C94" s="45" t="s">
        <v>5003</v>
      </c>
      <c r="D94" s="45" t="s">
        <v>5004</v>
      </c>
      <c r="E94" s="45" t="s">
        <v>5085</v>
      </c>
      <c r="F94" s="45" t="s">
        <v>5086</v>
      </c>
      <c r="G94" s="45" t="s">
        <v>5062</v>
      </c>
      <c r="H94" s="40"/>
      <c r="I94" s="40"/>
      <c r="J94" s="40"/>
      <c r="K94" s="40"/>
      <c r="L94" s="40"/>
      <c r="M94" s="40">
        <v>4238</v>
      </c>
      <c r="N94" s="40">
        <v>3695</v>
      </c>
      <c r="O94" s="44">
        <v>0</v>
      </c>
      <c r="P94" s="40">
        <f t="shared" si="1"/>
        <v>7933</v>
      </c>
      <c r="Q94" s="40"/>
      <c r="R94" s="40"/>
      <c r="S94" s="40"/>
      <c r="T94" s="40"/>
      <c r="U94" s="45"/>
    </row>
    <row r="95" spans="1:21" ht="27.6" x14ac:dyDescent="0.3">
      <c r="A95" s="45">
        <v>2</v>
      </c>
      <c r="B95" s="45" t="s">
        <v>3418</v>
      </c>
      <c r="C95" s="45" t="s">
        <v>5003</v>
      </c>
      <c r="D95" s="45" t="s">
        <v>5004</v>
      </c>
      <c r="E95" s="45" t="s">
        <v>5087</v>
      </c>
      <c r="F95" s="45" t="s">
        <v>5088</v>
      </c>
      <c r="G95" s="45" t="s">
        <v>5062</v>
      </c>
      <c r="H95" s="40"/>
      <c r="I95" s="40"/>
      <c r="J95" s="40"/>
      <c r="K95" s="40"/>
      <c r="L95" s="40"/>
      <c r="M95" s="40">
        <v>39</v>
      </c>
      <c r="N95" s="40">
        <v>56</v>
      </c>
      <c r="O95" s="44">
        <v>0</v>
      </c>
      <c r="P95" s="40">
        <f t="shared" si="1"/>
        <v>95</v>
      </c>
      <c r="Q95" s="40"/>
      <c r="R95" s="40"/>
      <c r="S95" s="40"/>
      <c r="T95" s="40"/>
      <c r="U95" s="45"/>
    </row>
    <row r="96" spans="1:21" ht="27.6" x14ac:dyDescent="0.3">
      <c r="A96" s="45">
        <v>2</v>
      </c>
      <c r="B96" s="45" t="s">
        <v>3418</v>
      </c>
      <c r="C96" s="45" t="s">
        <v>5003</v>
      </c>
      <c r="D96" s="45" t="s">
        <v>5004</v>
      </c>
      <c r="E96" s="45" t="s">
        <v>5089</v>
      </c>
      <c r="F96" s="45" t="s">
        <v>5090</v>
      </c>
      <c r="G96" s="45" t="s">
        <v>5062</v>
      </c>
      <c r="H96" s="40"/>
      <c r="I96" s="40"/>
      <c r="J96" s="40"/>
      <c r="K96" s="40"/>
      <c r="L96" s="40"/>
      <c r="M96" s="40">
        <v>11</v>
      </c>
      <c r="N96" s="40">
        <v>10</v>
      </c>
      <c r="O96" s="44">
        <v>0</v>
      </c>
      <c r="P96" s="40">
        <f t="shared" si="1"/>
        <v>21</v>
      </c>
      <c r="Q96" s="40"/>
      <c r="R96" s="40"/>
      <c r="S96" s="40"/>
      <c r="T96" s="40"/>
      <c r="U96" s="45"/>
    </row>
    <row r="97" spans="1:21" ht="27.6" x14ac:dyDescent="0.3">
      <c r="A97" s="45">
        <v>2</v>
      </c>
      <c r="B97" s="45" t="s">
        <v>3418</v>
      </c>
      <c r="C97" s="45" t="s">
        <v>5003</v>
      </c>
      <c r="D97" s="45" t="s">
        <v>5004</v>
      </c>
      <c r="E97" s="45" t="s">
        <v>5091</v>
      </c>
      <c r="F97" s="45" t="s">
        <v>5092</v>
      </c>
      <c r="G97" s="45" t="s">
        <v>5062</v>
      </c>
      <c r="H97" s="40"/>
      <c r="I97" s="40"/>
      <c r="J97" s="40"/>
      <c r="K97" s="40"/>
      <c r="L97" s="40"/>
      <c r="M97" s="40">
        <v>0</v>
      </c>
      <c r="N97" s="40">
        <v>0</v>
      </c>
      <c r="O97" s="44">
        <v>0</v>
      </c>
      <c r="P97" s="40">
        <f t="shared" si="1"/>
        <v>0</v>
      </c>
      <c r="Q97" s="40"/>
      <c r="R97" s="40"/>
      <c r="S97" s="40"/>
      <c r="T97" s="40"/>
      <c r="U97" s="45"/>
    </row>
    <row r="98" spans="1:21" ht="27.6" x14ac:dyDescent="0.3">
      <c r="A98" s="45">
        <v>2</v>
      </c>
      <c r="B98" s="45" t="s">
        <v>3418</v>
      </c>
      <c r="C98" s="45" t="s">
        <v>5003</v>
      </c>
      <c r="D98" s="45" t="s">
        <v>5004</v>
      </c>
      <c r="E98" s="45" t="s">
        <v>5093</v>
      </c>
      <c r="F98" s="45" t="s">
        <v>5094</v>
      </c>
      <c r="G98" s="45" t="s">
        <v>5062</v>
      </c>
      <c r="H98" s="40"/>
      <c r="I98" s="40"/>
      <c r="J98" s="40"/>
      <c r="K98" s="40"/>
      <c r="L98" s="40"/>
      <c r="M98" s="40">
        <v>0</v>
      </c>
      <c r="N98" s="40">
        <v>0</v>
      </c>
      <c r="O98" s="44">
        <v>0</v>
      </c>
      <c r="P98" s="40">
        <f t="shared" si="1"/>
        <v>0</v>
      </c>
      <c r="Q98" s="40"/>
      <c r="R98" s="40"/>
      <c r="S98" s="40"/>
      <c r="T98" s="40"/>
      <c r="U98" s="45"/>
    </row>
    <row r="99" spans="1:21" ht="27.6" x14ac:dyDescent="0.3">
      <c r="A99" s="45">
        <v>2</v>
      </c>
      <c r="B99" s="45" t="s">
        <v>3418</v>
      </c>
      <c r="C99" s="45" t="s">
        <v>5003</v>
      </c>
      <c r="D99" s="45" t="s">
        <v>5004</v>
      </c>
      <c r="E99" s="45" t="s">
        <v>5095</v>
      </c>
      <c r="F99" s="45" t="s">
        <v>5096</v>
      </c>
      <c r="G99" s="45" t="s">
        <v>5097</v>
      </c>
      <c r="H99" s="40"/>
      <c r="I99" s="40"/>
      <c r="J99" s="40"/>
      <c r="K99" s="40"/>
      <c r="L99" s="40"/>
      <c r="M99" s="40">
        <v>0</v>
      </c>
      <c r="N99" s="40">
        <v>0</v>
      </c>
      <c r="O99" s="44">
        <v>0</v>
      </c>
      <c r="P99" s="40">
        <v>1094</v>
      </c>
      <c r="Q99" s="40"/>
      <c r="R99" s="40"/>
      <c r="S99" s="40"/>
      <c r="T99" s="40"/>
      <c r="U99" s="45"/>
    </row>
    <row r="100" spans="1:21" ht="27.6" x14ac:dyDescent="0.3">
      <c r="A100" s="45">
        <v>2</v>
      </c>
      <c r="B100" s="45" t="s">
        <v>3418</v>
      </c>
      <c r="C100" s="45" t="s">
        <v>5003</v>
      </c>
      <c r="D100" s="45" t="s">
        <v>5004</v>
      </c>
      <c r="E100" s="45" t="s">
        <v>5098</v>
      </c>
      <c r="F100" s="45" t="s">
        <v>5099</v>
      </c>
      <c r="G100" s="45" t="s">
        <v>5100</v>
      </c>
      <c r="H100" s="40"/>
      <c r="I100" s="40"/>
      <c r="J100" s="40"/>
      <c r="K100" s="40"/>
      <c r="L100" s="40"/>
      <c r="M100" s="40">
        <v>0</v>
      </c>
      <c r="N100" s="40">
        <v>0</v>
      </c>
      <c r="O100" s="44">
        <v>0</v>
      </c>
      <c r="P100" s="40">
        <v>96</v>
      </c>
      <c r="Q100" s="40"/>
      <c r="R100" s="40"/>
      <c r="S100" s="40"/>
      <c r="T100" s="40"/>
      <c r="U100" s="45"/>
    </row>
    <row r="101" spans="1:21" s="1" customFormat="1" ht="41.4" x14ac:dyDescent="0.3">
      <c r="A101" s="38">
        <v>3</v>
      </c>
      <c r="B101" s="38" t="s">
        <v>3422</v>
      </c>
      <c r="C101" s="38" t="s">
        <v>5003</v>
      </c>
      <c r="D101" s="38" t="s">
        <v>5004</v>
      </c>
      <c r="E101" s="38" t="s">
        <v>5060</v>
      </c>
      <c r="F101" s="38" t="s">
        <v>5061</v>
      </c>
      <c r="G101" s="38" t="s">
        <v>5062</v>
      </c>
      <c r="H101" s="39"/>
      <c r="I101" s="40"/>
      <c r="J101" s="40"/>
      <c r="K101" s="40"/>
      <c r="L101" s="40"/>
      <c r="M101" s="39">
        <v>20</v>
      </c>
      <c r="N101" s="39">
        <v>28</v>
      </c>
      <c r="O101" s="39">
        <v>0</v>
      </c>
      <c r="P101" s="39">
        <f t="shared" si="1"/>
        <v>48</v>
      </c>
      <c r="Q101" s="39"/>
      <c r="R101" s="39"/>
      <c r="S101" s="39"/>
      <c r="T101" s="39"/>
      <c r="U101" s="38"/>
    </row>
    <row r="102" spans="1:21" s="46" customFormat="1" ht="41.4" x14ac:dyDescent="0.3">
      <c r="A102" s="41">
        <v>3</v>
      </c>
      <c r="B102" s="41" t="s">
        <v>3422</v>
      </c>
      <c r="C102" s="41" t="s">
        <v>5003</v>
      </c>
      <c r="D102" s="41" t="s">
        <v>5004</v>
      </c>
      <c r="E102" s="41" t="s">
        <v>5063</v>
      </c>
      <c r="F102" s="41" t="s">
        <v>5064</v>
      </c>
      <c r="G102" s="41" t="s">
        <v>5062</v>
      </c>
      <c r="H102" s="44"/>
      <c r="I102" s="40"/>
      <c r="J102" s="40"/>
      <c r="K102" s="40"/>
      <c r="L102" s="40"/>
      <c r="M102" s="44">
        <v>18</v>
      </c>
      <c r="N102" s="44">
        <v>26</v>
      </c>
      <c r="O102" s="44">
        <v>0</v>
      </c>
      <c r="P102" s="44">
        <f t="shared" si="1"/>
        <v>44</v>
      </c>
      <c r="Q102" s="44"/>
      <c r="R102" s="44"/>
      <c r="S102" s="44"/>
      <c r="T102" s="44"/>
      <c r="U102" s="41"/>
    </row>
    <row r="103" spans="1:21" ht="27.6" x14ac:dyDescent="0.3">
      <c r="A103" s="45">
        <v>3</v>
      </c>
      <c r="B103" s="45" t="s">
        <v>3422</v>
      </c>
      <c r="C103" s="45" t="s">
        <v>5003</v>
      </c>
      <c r="D103" s="45" t="s">
        <v>5004</v>
      </c>
      <c r="E103" s="45" t="s">
        <v>5065</v>
      </c>
      <c r="F103" s="45" t="s">
        <v>5066</v>
      </c>
      <c r="G103" s="45" t="s">
        <v>5062</v>
      </c>
      <c r="H103" s="40"/>
      <c r="I103" s="40"/>
      <c r="J103" s="40"/>
      <c r="K103" s="40"/>
      <c r="L103" s="40"/>
      <c r="M103" s="40">
        <v>0</v>
      </c>
      <c r="N103" s="40">
        <v>0</v>
      </c>
      <c r="O103" s="44">
        <v>0</v>
      </c>
      <c r="P103" s="40">
        <f t="shared" si="1"/>
        <v>0</v>
      </c>
      <c r="Q103" s="40"/>
      <c r="R103" s="40"/>
      <c r="S103" s="40"/>
      <c r="T103" s="40"/>
      <c r="U103" s="45"/>
    </row>
    <row r="104" spans="1:21" s="46" customFormat="1" ht="41.4" x14ac:dyDescent="0.3">
      <c r="A104" s="41">
        <v>3</v>
      </c>
      <c r="B104" s="41" t="s">
        <v>3422</v>
      </c>
      <c r="C104" s="41" t="s">
        <v>5003</v>
      </c>
      <c r="D104" s="41" t="s">
        <v>5004</v>
      </c>
      <c r="E104" s="41" t="s">
        <v>5067</v>
      </c>
      <c r="F104" s="41" t="s">
        <v>5068</v>
      </c>
      <c r="G104" s="41" t="s">
        <v>5062</v>
      </c>
      <c r="H104" s="44"/>
      <c r="I104" s="40"/>
      <c r="J104" s="40"/>
      <c r="K104" s="40"/>
      <c r="L104" s="40"/>
      <c r="M104" s="44">
        <v>2</v>
      </c>
      <c r="N104" s="44">
        <v>1</v>
      </c>
      <c r="O104" s="44">
        <v>0</v>
      </c>
      <c r="P104" s="44">
        <f t="shared" si="1"/>
        <v>3</v>
      </c>
      <c r="Q104" s="44"/>
      <c r="R104" s="44"/>
      <c r="S104" s="44"/>
      <c r="T104" s="44"/>
      <c r="U104" s="41"/>
    </row>
    <row r="105" spans="1:21" s="46" customFormat="1" ht="41.4" x14ac:dyDescent="0.3">
      <c r="A105" s="41">
        <v>3</v>
      </c>
      <c r="B105" s="41" t="s">
        <v>3422</v>
      </c>
      <c r="C105" s="41" t="s">
        <v>5003</v>
      </c>
      <c r="D105" s="41" t="s">
        <v>5004</v>
      </c>
      <c r="E105" s="41" t="s">
        <v>5069</v>
      </c>
      <c r="F105" s="41" t="s">
        <v>5070</v>
      </c>
      <c r="G105" s="41" t="s">
        <v>5062</v>
      </c>
      <c r="H105" s="44"/>
      <c r="I105" s="40"/>
      <c r="J105" s="40"/>
      <c r="K105" s="40"/>
      <c r="L105" s="40"/>
      <c r="M105" s="44">
        <v>0</v>
      </c>
      <c r="N105" s="44">
        <v>1</v>
      </c>
      <c r="O105" s="44">
        <v>0</v>
      </c>
      <c r="P105" s="44">
        <f t="shared" si="1"/>
        <v>1</v>
      </c>
      <c r="Q105" s="44"/>
      <c r="R105" s="44"/>
      <c r="S105" s="44"/>
      <c r="T105" s="44"/>
      <c r="U105" s="41"/>
    </row>
    <row r="106" spans="1:21" ht="27.6" x14ac:dyDescent="0.3">
      <c r="A106" s="45">
        <v>3</v>
      </c>
      <c r="B106" s="45" t="s">
        <v>3422</v>
      </c>
      <c r="C106" s="45" t="s">
        <v>5003</v>
      </c>
      <c r="D106" s="45" t="s">
        <v>5004</v>
      </c>
      <c r="E106" s="45" t="s">
        <v>5071</v>
      </c>
      <c r="F106" s="45" t="s">
        <v>5072</v>
      </c>
      <c r="G106" s="45" t="s">
        <v>5062</v>
      </c>
      <c r="H106" s="40"/>
      <c r="I106" s="40"/>
      <c r="J106" s="40"/>
      <c r="K106" s="40"/>
      <c r="L106" s="40"/>
      <c r="M106" s="40">
        <v>0</v>
      </c>
      <c r="N106" s="40">
        <v>0</v>
      </c>
      <c r="O106" s="44">
        <v>0</v>
      </c>
      <c r="P106" s="40">
        <f t="shared" si="1"/>
        <v>0</v>
      </c>
      <c r="Q106" s="40"/>
      <c r="R106" s="40"/>
      <c r="S106" s="40"/>
      <c r="T106" s="40"/>
      <c r="U106" s="45"/>
    </row>
    <row r="107" spans="1:21" ht="27.6" x14ac:dyDescent="0.3">
      <c r="A107" s="45">
        <v>3</v>
      </c>
      <c r="B107" s="45" t="s">
        <v>3422</v>
      </c>
      <c r="C107" s="45" t="s">
        <v>5003</v>
      </c>
      <c r="D107" s="45" t="s">
        <v>5004</v>
      </c>
      <c r="E107" s="45" t="s">
        <v>5073</v>
      </c>
      <c r="F107" s="45" t="s">
        <v>5074</v>
      </c>
      <c r="G107" s="45" t="s">
        <v>5062</v>
      </c>
      <c r="H107" s="40"/>
      <c r="I107" s="40"/>
      <c r="J107" s="40"/>
      <c r="K107" s="40"/>
      <c r="L107" s="40"/>
      <c r="M107" s="40">
        <v>4</v>
      </c>
      <c r="N107" s="40">
        <v>5</v>
      </c>
      <c r="O107" s="44">
        <v>0</v>
      </c>
      <c r="P107" s="40">
        <f t="shared" si="1"/>
        <v>9</v>
      </c>
      <c r="Q107" s="40"/>
      <c r="R107" s="40"/>
      <c r="S107" s="40"/>
      <c r="T107" s="40"/>
      <c r="U107" s="45"/>
    </row>
    <row r="108" spans="1:21" ht="27.6" x14ac:dyDescent="0.3">
      <c r="A108" s="45">
        <v>3</v>
      </c>
      <c r="B108" s="45" t="s">
        <v>3422</v>
      </c>
      <c r="C108" s="45" t="s">
        <v>5003</v>
      </c>
      <c r="D108" s="45" t="s">
        <v>5004</v>
      </c>
      <c r="E108" s="45" t="s">
        <v>5075</v>
      </c>
      <c r="F108" s="45" t="s">
        <v>5076</v>
      </c>
      <c r="G108" s="45" t="s">
        <v>5062</v>
      </c>
      <c r="H108" s="40"/>
      <c r="I108" s="40"/>
      <c r="J108" s="40"/>
      <c r="K108" s="40"/>
      <c r="L108" s="40"/>
      <c r="M108" s="40">
        <v>3</v>
      </c>
      <c r="N108" s="40">
        <v>7</v>
      </c>
      <c r="O108" s="44">
        <v>0</v>
      </c>
      <c r="P108" s="40">
        <f t="shared" si="1"/>
        <v>10</v>
      </c>
      <c r="Q108" s="40"/>
      <c r="R108" s="40"/>
      <c r="S108" s="40"/>
      <c r="T108" s="40"/>
      <c r="U108" s="45"/>
    </row>
    <row r="109" spans="1:21" ht="27.6" x14ac:dyDescent="0.3">
      <c r="A109" s="45">
        <v>3</v>
      </c>
      <c r="B109" s="45" t="s">
        <v>3422</v>
      </c>
      <c r="C109" s="45" t="s">
        <v>5003</v>
      </c>
      <c r="D109" s="45" t="s">
        <v>5004</v>
      </c>
      <c r="E109" s="45" t="s">
        <v>5077</v>
      </c>
      <c r="F109" s="45" t="s">
        <v>5078</v>
      </c>
      <c r="G109" s="45" t="s">
        <v>5062</v>
      </c>
      <c r="H109" s="40"/>
      <c r="I109" s="40"/>
      <c r="J109" s="40"/>
      <c r="K109" s="40"/>
      <c r="L109" s="40"/>
      <c r="M109" s="40">
        <v>7</v>
      </c>
      <c r="N109" s="40">
        <v>8</v>
      </c>
      <c r="O109" s="44">
        <v>0</v>
      </c>
      <c r="P109" s="40">
        <f t="shared" si="1"/>
        <v>15</v>
      </c>
      <c r="Q109" s="40"/>
      <c r="R109" s="40"/>
      <c r="S109" s="40"/>
      <c r="T109" s="40"/>
      <c r="U109" s="45"/>
    </row>
    <row r="110" spans="1:21" ht="41.4" x14ac:dyDescent="0.3">
      <c r="A110" s="45">
        <v>3</v>
      </c>
      <c r="B110" s="45" t="s">
        <v>3422</v>
      </c>
      <c r="C110" s="45" t="s">
        <v>5003</v>
      </c>
      <c r="D110" s="45" t="s">
        <v>5004</v>
      </c>
      <c r="E110" s="45" t="s">
        <v>5079</v>
      </c>
      <c r="F110" s="45" t="s">
        <v>5080</v>
      </c>
      <c r="G110" s="45" t="s">
        <v>5062</v>
      </c>
      <c r="H110" s="40"/>
      <c r="I110" s="40"/>
      <c r="J110" s="40"/>
      <c r="K110" s="40"/>
      <c r="L110" s="40"/>
      <c r="M110" s="40">
        <v>10</v>
      </c>
      <c r="N110" s="40">
        <v>14</v>
      </c>
      <c r="O110" s="44">
        <v>0</v>
      </c>
      <c r="P110" s="40">
        <f t="shared" si="1"/>
        <v>24</v>
      </c>
      <c r="Q110" s="40"/>
      <c r="R110" s="40"/>
      <c r="S110" s="40"/>
      <c r="T110" s="40"/>
      <c r="U110" s="45"/>
    </row>
    <row r="111" spans="1:21" ht="27.6" x14ac:dyDescent="0.3">
      <c r="A111" s="45">
        <v>3</v>
      </c>
      <c r="B111" s="45" t="s">
        <v>3422</v>
      </c>
      <c r="C111" s="45" t="s">
        <v>5003</v>
      </c>
      <c r="D111" s="45" t="s">
        <v>5004</v>
      </c>
      <c r="E111" s="45" t="s">
        <v>5081</v>
      </c>
      <c r="F111" s="45" t="s">
        <v>5082</v>
      </c>
      <c r="G111" s="45" t="s">
        <v>5062</v>
      </c>
      <c r="H111" s="40"/>
      <c r="I111" s="40"/>
      <c r="J111" s="40"/>
      <c r="K111" s="40"/>
      <c r="L111" s="40"/>
      <c r="M111" s="40">
        <v>3</v>
      </c>
      <c r="N111" s="40">
        <v>6</v>
      </c>
      <c r="O111" s="44">
        <v>0</v>
      </c>
      <c r="P111" s="40">
        <f t="shared" si="1"/>
        <v>9</v>
      </c>
      <c r="Q111" s="40"/>
      <c r="R111" s="40"/>
      <c r="S111" s="40"/>
      <c r="T111" s="40"/>
      <c r="U111" s="45"/>
    </row>
    <row r="112" spans="1:21" ht="27.6" x14ac:dyDescent="0.3">
      <c r="A112" s="45">
        <v>3</v>
      </c>
      <c r="B112" s="45" t="s">
        <v>3422</v>
      </c>
      <c r="C112" s="45" t="s">
        <v>5003</v>
      </c>
      <c r="D112" s="45" t="s">
        <v>5004</v>
      </c>
      <c r="E112" s="45" t="s">
        <v>5083</v>
      </c>
      <c r="F112" s="45" t="s">
        <v>5084</v>
      </c>
      <c r="G112" s="45" t="s">
        <v>5062</v>
      </c>
      <c r="H112" s="43">
        <v>5690</v>
      </c>
      <c r="I112" s="40">
        <v>0</v>
      </c>
      <c r="J112" s="40">
        <v>0</v>
      </c>
      <c r="K112" s="40">
        <v>0</v>
      </c>
      <c r="L112" s="43">
        <v>14460</v>
      </c>
      <c r="M112" s="40">
        <v>9</v>
      </c>
      <c r="N112" s="40">
        <v>15</v>
      </c>
      <c r="O112" s="44">
        <v>0</v>
      </c>
      <c r="P112" s="40">
        <f t="shared" si="1"/>
        <v>24</v>
      </c>
      <c r="Q112" s="40"/>
      <c r="R112" s="40"/>
      <c r="S112" s="40"/>
      <c r="T112" s="40">
        <v>1.6999999999999999E-3</v>
      </c>
      <c r="U112" s="45"/>
    </row>
    <row r="113" spans="1:21" ht="27.6" x14ac:dyDescent="0.3">
      <c r="A113" s="45">
        <v>3</v>
      </c>
      <c r="B113" s="45" t="s">
        <v>3422</v>
      </c>
      <c r="C113" s="45" t="s">
        <v>5003</v>
      </c>
      <c r="D113" s="45" t="s">
        <v>5004</v>
      </c>
      <c r="E113" s="45" t="s">
        <v>5085</v>
      </c>
      <c r="F113" s="45" t="s">
        <v>5086</v>
      </c>
      <c r="G113" s="45" t="s">
        <v>5062</v>
      </c>
      <c r="H113" s="40"/>
      <c r="I113" s="40"/>
      <c r="J113" s="40"/>
      <c r="K113" s="40"/>
      <c r="L113" s="40"/>
      <c r="M113" s="40">
        <v>8</v>
      </c>
      <c r="N113" s="40">
        <v>4</v>
      </c>
      <c r="O113" s="44">
        <v>0</v>
      </c>
      <c r="P113" s="40">
        <f t="shared" si="1"/>
        <v>12</v>
      </c>
      <c r="Q113" s="40"/>
      <c r="R113" s="40"/>
      <c r="S113" s="40"/>
      <c r="T113" s="40"/>
      <c r="U113" s="45"/>
    </row>
    <row r="114" spans="1:21" ht="27.6" x14ac:dyDescent="0.3">
      <c r="A114" s="45">
        <v>3</v>
      </c>
      <c r="B114" s="45" t="s">
        <v>3422</v>
      </c>
      <c r="C114" s="45" t="s">
        <v>5003</v>
      </c>
      <c r="D114" s="45" t="s">
        <v>5004</v>
      </c>
      <c r="E114" s="45" t="s">
        <v>5087</v>
      </c>
      <c r="F114" s="45" t="s">
        <v>5088</v>
      </c>
      <c r="G114" s="45" t="s">
        <v>5062</v>
      </c>
      <c r="H114" s="40"/>
      <c r="I114" s="40"/>
      <c r="J114" s="40"/>
      <c r="K114" s="40"/>
      <c r="L114" s="40"/>
      <c r="M114" s="40">
        <v>0</v>
      </c>
      <c r="N114" s="40">
        <v>0</v>
      </c>
      <c r="O114" s="44">
        <v>0</v>
      </c>
      <c r="P114" s="40">
        <f t="shared" si="1"/>
        <v>0</v>
      </c>
      <c r="Q114" s="40"/>
      <c r="R114" s="40"/>
      <c r="S114" s="40"/>
      <c r="T114" s="40"/>
      <c r="U114" s="45"/>
    </row>
    <row r="115" spans="1:21" ht="27.6" x14ac:dyDescent="0.3">
      <c r="A115" s="45">
        <v>3</v>
      </c>
      <c r="B115" s="45" t="s">
        <v>3422</v>
      </c>
      <c r="C115" s="45" t="s">
        <v>5003</v>
      </c>
      <c r="D115" s="45" t="s">
        <v>5004</v>
      </c>
      <c r="E115" s="45" t="s">
        <v>5089</v>
      </c>
      <c r="F115" s="45" t="s">
        <v>5090</v>
      </c>
      <c r="G115" s="45" t="s">
        <v>5062</v>
      </c>
      <c r="H115" s="40"/>
      <c r="I115" s="40"/>
      <c r="J115" s="40"/>
      <c r="K115" s="40"/>
      <c r="L115" s="40"/>
      <c r="M115" s="40">
        <v>0</v>
      </c>
      <c r="N115" s="40">
        <v>0</v>
      </c>
      <c r="O115" s="44">
        <v>0</v>
      </c>
      <c r="P115" s="40">
        <f t="shared" si="1"/>
        <v>0</v>
      </c>
      <c r="Q115" s="40"/>
      <c r="R115" s="40"/>
      <c r="S115" s="40"/>
      <c r="T115" s="40"/>
      <c r="U115" s="45"/>
    </row>
    <row r="116" spans="1:21" ht="27.6" x14ac:dyDescent="0.3">
      <c r="A116" s="45">
        <v>3</v>
      </c>
      <c r="B116" s="45" t="s">
        <v>3422</v>
      </c>
      <c r="C116" s="45" t="s">
        <v>5003</v>
      </c>
      <c r="D116" s="45" t="s">
        <v>5004</v>
      </c>
      <c r="E116" s="45" t="s">
        <v>5091</v>
      </c>
      <c r="F116" s="45" t="s">
        <v>5092</v>
      </c>
      <c r="G116" s="45" t="s">
        <v>5062</v>
      </c>
      <c r="H116" s="40"/>
      <c r="I116" s="40"/>
      <c r="J116" s="40"/>
      <c r="K116" s="40"/>
      <c r="L116" s="40"/>
      <c r="M116" s="40">
        <v>0</v>
      </c>
      <c r="N116" s="40">
        <v>0</v>
      </c>
      <c r="O116" s="44">
        <v>0</v>
      </c>
      <c r="P116" s="40">
        <f t="shared" si="1"/>
        <v>0</v>
      </c>
      <c r="Q116" s="40"/>
      <c r="R116" s="40"/>
      <c r="S116" s="40"/>
      <c r="T116" s="40"/>
      <c r="U116" s="45"/>
    </row>
    <row r="117" spans="1:21" ht="27.6" x14ac:dyDescent="0.3">
      <c r="A117" s="45">
        <v>3</v>
      </c>
      <c r="B117" s="45" t="s">
        <v>3422</v>
      </c>
      <c r="C117" s="45" t="s">
        <v>5003</v>
      </c>
      <c r="D117" s="45" t="s">
        <v>5004</v>
      </c>
      <c r="E117" s="45" t="s">
        <v>5093</v>
      </c>
      <c r="F117" s="45" t="s">
        <v>5094</v>
      </c>
      <c r="G117" s="45" t="s">
        <v>5062</v>
      </c>
      <c r="H117" s="40"/>
      <c r="I117" s="40"/>
      <c r="J117" s="40"/>
      <c r="K117" s="40"/>
      <c r="L117" s="40"/>
      <c r="M117" s="40">
        <v>0</v>
      </c>
      <c r="N117" s="40">
        <v>0</v>
      </c>
      <c r="O117" s="44">
        <v>0</v>
      </c>
      <c r="P117" s="40">
        <f t="shared" si="1"/>
        <v>0</v>
      </c>
      <c r="Q117" s="40"/>
      <c r="R117" s="40"/>
      <c r="S117" s="40"/>
      <c r="T117" s="40"/>
      <c r="U117" s="45"/>
    </row>
    <row r="118" spans="1:21" ht="27.6" x14ac:dyDescent="0.3">
      <c r="A118" s="45">
        <v>3</v>
      </c>
      <c r="B118" s="45" t="s">
        <v>3422</v>
      </c>
      <c r="C118" s="45" t="s">
        <v>5003</v>
      </c>
      <c r="D118" s="45" t="s">
        <v>5004</v>
      </c>
      <c r="E118" s="45" t="s">
        <v>5095</v>
      </c>
      <c r="F118" s="45" t="s">
        <v>5096</v>
      </c>
      <c r="G118" s="45" t="s">
        <v>5097</v>
      </c>
      <c r="H118" s="40"/>
      <c r="I118" s="40"/>
      <c r="J118" s="40"/>
      <c r="K118" s="40"/>
      <c r="L118" s="40"/>
      <c r="M118" s="40">
        <v>0</v>
      </c>
      <c r="N118" s="40">
        <v>0</v>
      </c>
      <c r="O118" s="44">
        <v>0</v>
      </c>
      <c r="P118" s="40">
        <v>42</v>
      </c>
      <c r="Q118" s="40"/>
      <c r="R118" s="40"/>
      <c r="S118" s="40"/>
      <c r="T118" s="40"/>
      <c r="U118" s="45"/>
    </row>
    <row r="119" spans="1:21" ht="27.6" x14ac:dyDescent="0.3">
      <c r="A119" s="45">
        <v>3</v>
      </c>
      <c r="B119" s="45" t="s">
        <v>3422</v>
      </c>
      <c r="C119" s="45" t="s">
        <v>5003</v>
      </c>
      <c r="D119" s="45" t="s">
        <v>5004</v>
      </c>
      <c r="E119" s="45" t="s">
        <v>5098</v>
      </c>
      <c r="F119" s="45" t="s">
        <v>5099</v>
      </c>
      <c r="G119" s="45" t="s">
        <v>5100</v>
      </c>
      <c r="H119" s="40"/>
      <c r="I119" s="40"/>
      <c r="J119" s="40"/>
      <c r="K119" s="40"/>
      <c r="L119" s="40"/>
      <c r="M119" s="40">
        <v>0</v>
      </c>
      <c r="N119" s="40">
        <v>0</v>
      </c>
      <c r="O119" s="44">
        <v>0</v>
      </c>
      <c r="P119" s="40">
        <v>70</v>
      </c>
      <c r="Q119" s="40"/>
      <c r="R119" s="40"/>
      <c r="S119" s="40"/>
      <c r="T119" s="40"/>
      <c r="U119" s="45"/>
    </row>
    <row r="120" spans="1:21" s="1" customFormat="1" ht="41.4" x14ac:dyDescent="0.3">
      <c r="A120" s="38">
        <v>3</v>
      </c>
      <c r="B120" s="38" t="s">
        <v>3427</v>
      </c>
      <c r="C120" s="38" t="s">
        <v>5003</v>
      </c>
      <c r="D120" s="38" t="s">
        <v>5004</v>
      </c>
      <c r="E120" s="38" t="s">
        <v>5060</v>
      </c>
      <c r="F120" s="38" t="s">
        <v>5061</v>
      </c>
      <c r="G120" s="38" t="s">
        <v>5062</v>
      </c>
      <c r="H120" s="39"/>
      <c r="I120" s="40"/>
      <c r="J120" s="40"/>
      <c r="K120" s="40"/>
      <c r="L120" s="40"/>
      <c r="M120" s="39">
        <v>6980</v>
      </c>
      <c r="N120" s="39">
        <v>6502</v>
      </c>
      <c r="O120" s="39">
        <v>0</v>
      </c>
      <c r="P120" s="39">
        <f t="shared" si="1"/>
        <v>13482</v>
      </c>
      <c r="Q120" s="39"/>
      <c r="R120" s="39"/>
      <c r="S120" s="39"/>
      <c r="T120" s="39"/>
      <c r="U120" s="38"/>
    </row>
    <row r="121" spans="1:21" s="46" customFormat="1" ht="41.4" x14ac:dyDescent="0.3">
      <c r="A121" s="41">
        <v>3</v>
      </c>
      <c r="B121" s="41" t="s">
        <v>3427</v>
      </c>
      <c r="C121" s="41" t="s">
        <v>5003</v>
      </c>
      <c r="D121" s="41" t="s">
        <v>5004</v>
      </c>
      <c r="E121" s="41" t="s">
        <v>5063</v>
      </c>
      <c r="F121" s="41" t="s">
        <v>5064</v>
      </c>
      <c r="G121" s="41" t="s">
        <v>5062</v>
      </c>
      <c r="H121" s="44"/>
      <c r="I121" s="40"/>
      <c r="J121" s="40"/>
      <c r="K121" s="40"/>
      <c r="L121" s="40"/>
      <c r="M121" s="44">
        <v>0</v>
      </c>
      <c r="N121" s="44">
        <v>0</v>
      </c>
      <c r="O121" s="44">
        <v>0</v>
      </c>
      <c r="P121" s="44">
        <f t="shared" si="1"/>
        <v>0</v>
      </c>
      <c r="Q121" s="44"/>
      <c r="R121" s="44"/>
      <c r="S121" s="44"/>
      <c r="T121" s="44"/>
      <c r="U121" s="41"/>
    </row>
    <row r="122" spans="1:21" ht="27.6" x14ac:dyDescent="0.3">
      <c r="A122" s="45">
        <v>3</v>
      </c>
      <c r="B122" s="45" t="s">
        <v>3427</v>
      </c>
      <c r="C122" s="45" t="s">
        <v>5003</v>
      </c>
      <c r="D122" s="45" t="s">
        <v>5004</v>
      </c>
      <c r="E122" s="45" t="s">
        <v>5065</v>
      </c>
      <c r="F122" s="45" t="s">
        <v>5066</v>
      </c>
      <c r="G122" s="45" t="s">
        <v>5062</v>
      </c>
      <c r="H122" s="40"/>
      <c r="I122" s="40"/>
      <c r="J122" s="40"/>
      <c r="K122" s="40"/>
      <c r="L122" s="40"/>
      <c r="M122" s="40">
        <v>0</v>
      </c>
      <c r="N122" s="40">
        <v>0</v>
      </c>
      <c r="O122" s="44">
        <v>0</v>
      </c>
      <c r="P122" s="40">
        <f t="shared" si="1"/>
        <v>0</v>
      </c>
      <c r="Q122" s="40"/>
      <c r="R122" s="40"/>
      <c r="S122" s="40"/>
      <c r="T122" s="40"/>
      <c r="U122" s="45"/>
    </row>
    <row r="123" spans="1:21" s="46" customFormat="1" ht="41.4" x14ac:dyDescent="0.3">
      <c r="A123" s="41">
        <v>3</v>
      </c>
      <c r="B123" s="41" t="s">
        <v>3427</v>
      </c>
      <c r="C123" s="41" t="s">
        <v>5003</v>
      </c>
      <c r="D123" s="41" t="s">
        <v>5004</v>
      </c>
      <c r="E123" s="41" t="s">
        <v>5067</v>
      </c>
      <c r="F123" s="41" t="s">
        <v>5068</v>
      </c>
      <c r="G123" s="41" t="s">
        <v>5062</v>
      </c>
      <c r="H123" s="44"/>
      <c r="I123" s="40"/>
      <c r="J123" s="40"/>
      <c r="K123" s="40"/>
      <c r="L123" s="40"/>
      <c r="M123" s="44">
        <v>6980</v>
      </c>
      <c r="N123" s="44">
        <v>6502</v>
      </c>
      <c r="O123" s="44">
        <v>0</v>
      </c>
      <c r="P123" s="44">
        <f t="shared" si="1"/>
        <v>13482</v>
      </c>
      <c r="Q123" s="44"/>
      <c r="R123" s="44"/>
      <c r="S123" s="44"/>
      <c r="T123" s="44"/>
      <c r="U123" s="41"/>
    </row>
    <row r="124" spans="1:21" s="46" customFormat="1" ht="41.4" x14ac:dyDescent="0.3">
      <c r="A124" s="41">
        <v>3</v>
      </c>
      <c r="B124" s="41" t="s">
        <v>3427</v>
      </c>
      <c r="C124" s="41" t="s">
        <v>5003</v>
      </c>
      <c r="D124" s="41" t="s">
        <v>5004</v>
      </c>
      <c r="E124" s="41" t="s">
        <v>5069</v>
      </c>
      <c r="F124" s="41" t="s">
        <v>5070</v>
      </c>
      <c r="G124" s="41" t="s">
        <v>5062</v>
      </c>
      <c r="H124" s="44"/>
      <c r="I124" s="40"/>
      <c r="J124" s="40"/>
      <c r="K124" s="40"/>
      <c r="L124" s="40"/>
      <c r="M124" s="44">
        <v>0</v>
      </c>
      <c r="N124" s="44">
        <v>0</v>
      </c>
      <c r="O124" s="44">
        <v>0</v>
      </c>
      <c r="P124" s="44">
        <f t="shared" si="1"/>
        <v>0</v>
      </c>
      <c r="Q124" s="44"/>
      <c r="R124" s="44"/>
      <c r="S124" s="44"/>
      <c r="T124" s="44"/>
      <c r="U124" s="41"/>
    </row>
    <row r="125" spans="1:21" ht="27.6" x14ac:dyDescent="0.3">
      <c r="A125" s="45">
        <v>3</v>
      </c>
      <c r="B125" s="45" t="s">
        <v>3427</v>
      </c>
      <c r="C125" s="45" t="s">
        <v>5003</v>
      </c>
      <c r="D125" s="45" t="s">
        <v>5004</v>
      </c>
      <c r="E125" s="45" t="s">
        <v>5071</v>
      </c>
      <c r="F125" s="45" t="s">
        <v>5072</v>
      </c>
      <c r="G125" s="45" t="s">
        <v>5062</v>
      </c>
      <c r="H125" s="43">
        <v>18500</v>
      </c>
      <c r="I125" s="40">
        <v>0</v>
      </c>
      <c r="J125" s="40">
        <v>0</v>
      </c>
      <c r="K125" s="40">
        <v>0</v>
      </c>
      <c r="L125" s="43">
        <v>70400</v>
      </c>
      <c r="M125" s="40">
        <v>6979</v>
      </c>
      <c r="N125" s="40">
        <v>6502</v>
      </c>
      <c r="O125" s="44">
        <v>0</v>
      </c>
      <c r="P125" s="40">
        <f t="shared" si="1"/>
        <v>13481</v>
      </c>
      <c r="Q125" s="40"/>
      <c r="R125" s="40"/>
      <c r="S125" s="40"/>
      <c r="T125" s="40">
        <v>0.1915</v>
      </c>
      <c r="U125" s="45"/>
    </row>
    <row r="126" spans="1:21" ht="27.6" x14ac:dyDescent="0.3">
      <c r="A126" s="45">
        <v>3</v>
      </c>
      <c r="B126" s="45" t="s">
        <v>3427</v>
      </c>
      <c r="C126" s="45" t="s">
        <v>5003</v>
      </c>
      <c r="D126" s="45" t="s">
        <v>5004</v>
      </c>
      <c r="E126" s="45" t="s">
        <v>5073</v>
      </c>
      <c r="F126" s="45" t="s">
        <v>5074</v>
      </c>
      <c r="G126" s="45" t="s">
        <v>5062</v>
      </c>
      <c r="H126" s="40"/>
      <c r="I126" s="40"/>
      <c r="J126" s="40"/>
      <c r="K126" s="40"/>
      <c r="L126" s="40"/>
      <c r="M126" s="40">
        <v>0</v>
      </c>
      <c r="N126" s="40">
        <v>0</v>
      </c>
      <c r="O126" s="44">
        <v>0</v>
      </c>
      <c r="P126" s="40">
        <f t="shared" si="1"/>
        <v>0</v>
      </c>
      <c r="Q126" s="40"/>
      <c r="R126" s="40"/>
      <c r="S126" s="40"/>
      <c r="T126" s="40"/>
      <c r="U126" s="45"/>
    </row>
    <row r="127" spans="1:21" ht="27.6" x14ac:dyDescent="0.3">
      <c r="A127" s="45">
        <v>3</v>
      </c>
      <c r="B127" s="45" t="s">
        <v>3427</v>
      </c>
      <c r="C127" s="45" t="s">
        <v>5003</v>
      </c>
      <c r="D127" s="45" t="s">
        <v>5004</v>
      </c>
      <c r="E127" s="45" t="s">
        <v>5075</v>
      </c>
      <c r="F127" s="45" t="s">
        <v>5076</v>
      </c>
      <c r="G127" s="45" t="s">
        <v>5062</v>
      </c>
      <c r="H127" s="40"/>
      <c r="I127" s="40"/>
      <c r="J127" s="40"/>
      <c r="K127" s="40"/>
      <c r="L127" s="40"/>
      <c r="M127" s="40">
        <v>1</v>
      </c>
      <c r="N127" s="40">
        <v>0</v>
      </c>
      <c r="O127" s="44">
        <v>0</v>
      </c>
      <c r="P127" s="40">
        <f t="shared" si="1"/>
        <v>1</v>
      </c>
      <c r="Q127" s="40"/>
      <c r="R127" s="40"/>
      <c r="S127" s="40"/>
      <c r="T127" s="40"/>
      <c r="U127" s="45"/>
    </row>
    <row r="128" spans="1:21" ht="27.6" x14ac:dyDescent="0.3">
      <c r="A128" s="45">
        <v>3</v>
      </c>
      <c r="B128" s="45" t="s">
        <v>3427</v>
      </c>
      <c r="C128" s="45" t="s">
        <v>5003</v>
      </c>
      <c r="D128" s="45" t="s">
        <v>5004</v>
      </c>
      <c r="E128" s="45" t="s">
        <v>5077</v>
      </c>
      <c r="F128" s="45" t="s">
        <v>5078</v>
      </c>
      <c r="G128" s="45" t="s">
        <v>5062</v>
      </c>
      <c r="H128" s="40"/>
      <c r="I128" s="40"/>
      <c r="J128" s="40"/>
      <c r="K128" s="40"/>
      <c r="L128" s="40"/>
      <c r="M128" s="40">
        <v>6980</v>
      </c>
      <c r="N128" s="40">
        <v>6502</v>
      </c>
      <c r="O128" s="44">
        <v>0</v>
      </c>
      <c r="P128" s="40">
        <f t="shared" si="1"/>
        <v>13482</v>
      </c>
      <c r="Q128" s="40"/>
      <c r="R128" s="40"/>
      <c r="S128" s="40"/>
      <c r="T128" s="40"/>
      <c r="U128" s="45"/>
    </row>
    <row r="129" spans="1:21" ht="41.4" x14ac:dyDescent="0.3">
      <c r="A129" s="45">
        <v>3</v>
      </c>
      <c r="B129" s="45" t="s">
        <v>3427</v>
      </c>
      <c r="C129" s="45" t="s">
        <v>5003</v>
      </c>
      <c r="D129" s="45" t="s">
        <v>5004</v>
      </c>
      <c r="E129" s="45" t="s">
        <v>5079</v>
      </c>
      <c r="F129" s="45" t="s">
        <v>5080</v>
      </c>
      <c r="G129" s="45" t="s">
        <v>5062</v>
      </c>
      <c r="H129" s="40"/>
      <c r="I129" s="40"/>
      <c r="J129" s="40"/>
      <c r="K129" s="40"/>
      <c r="L129" s="40"/>
      <c r="M129" s="40">
        <v>0</v>
      </c>
      <c r="N129" s="40">
        <v>0</v>
      </c>
      <c r="O129" s="44">
        <v>0</v>
      </c>
      <c r="P129" s="40">
        <f t="shared" si="1"/>
        <v>0</v>
      </c>
      <c r="Q129" s="40"/>
      <c r="R129" s="40"/>
      <c r="S129" s="40"/>
      <c r="T129" s="40"/>
      <c r="U129" s="45"/>
    </row>
    <row r="130" spans="1:21" ht="27.6" x14ac:dyDescent="0.3">
      <c r="A130" s="45">
        <v>3</v>
      </c>
      <c r="B130" s="45" t="s">
        <v>3427</v>
      </c>
      <c r="C130" s="45" t="s">
        <v>5003</v>
      </c>
      <c r="D130" s="45" t="s">
        <v>5004</v>
      </c>
      <c r="E130" s="45" t="s">
        <v>5081</v>
      </c>
      <c r="F130" s="45" t="s">
        <v>5082</v>
      </c>
      <c r="G130" s="45" t="s">
        <v>5062</v>
      </c>
      <c r="H130" s="40"/>
      <c r="I130" s="40"/>
      <c r="J130" s="40"/>
      <c r="K130" s="40"/>
      <c r="L130" s="40"/>
      <c r="M130" s="40">
        <v>0</v>
      </c>
      <c r="N130" s="40">
        <v>0</v>
      </c>
      <c r="O130" s="44">
        <v>0</v>
      </c>
      <c r="P130" s="40">
        <f t="shared" si="1"/>
        <v>0</v>
      </c>
      <c r="Q130" s="40"/>
      <c r="R130" s="40"/>
      <c r="S130" s="40"/>
      <c r="T130" s="40"/>
      <c r="U130" s="45"/>
    </row>
    <row r="131" spans="1:21" ht="27.6" x14ac:dyDescent="0.3">
      <c r="A131" s="45">
        <v>3</v>
      </c>
      <c r="B131" s="45" t="s">
        <v>3427</v>
      </c>
      <c r="C131" s="45" t="s">
        <v>5003</v>
      </c>
      <c r="D131" s="45" t="s">
        <v>5004</v>
      </c>
      <c r="E131" s="45" t="s">
        <v>5083</v>
      </c>
      <c r="F131" s="45" t="s">
        <v>5084</v>
      </c>
      <c r="G131" s="45" t="s">
        <v>5062</v>
      </c>
      <c r="H131" s="40"/>
      <c r="I131" s="40"/>
      <c r="J131" s="40"/>
      <c r="K131" s="40"/>
      <c r="L131" s="40"/>
      <c r="M131" s="40">
        <v>55</v>
      </c>
      <c r="N131" s="40">
        <v>33</v>
      </c>
      <c r="O131" s="44">
        <v>0</v>
      </c>
      <c r="P131" s="40">
        <f t="shared" si="1"/>
        <v>88</v>
      </c>
      <c r="Q131" s="40"/>
      <c r="R131" s="40"/>
      <c r="S131" s="40"/>
      <c r="T131" s="40"/>
      <c r="U131" s="45"/>
    </row>
    <row r="132" spans="1:21" ht="27.6" x14ac:dyDescent="0.3">
      <c r="A132" s="45">
        <v>3</v>
      </c>
      <c r="B132" s="45" t="s">
        <v>3427</v>
      </c>
      <c r="C132" s="45" t="s">
        <v>5003</v>
      </c>
      <c r="D132" s="45" t="s">
        <v>5004</v>
      </c>
      <c r="E132" s="45" t="s">
        <v>5085</v>
      </c>
      <c r="F132" s="45" t="s">
        <v>5086</v>
      </c>
      <c r="G132" s="45" t="s">
        <v>5062</v>
      </c>
      <c r="H132" s="40"/>
      <c r="I132" s="40"/>
      <c r="J132" s="40"/>
      <c r="K132" s="40"/>
      <c r="L132" s="40"/>
      <c r="M132" s="40">
        <v>20</v>
      </c>
      <c r="N132" s="40">
        <v>18</v>
      </c>
      <c r="O132" s="44">
        <v>0</v>
      </c>
      <c r="P132" s="40">
        <f t="shared" si="1"/>
        <v>38</v>
      </c>
      <c r="Q132" s="40"/>
      <c r="R132" s="40"/>
      <c r="S132" s="40"/>
      <c r="T132" s="40"/>
      <c r="U132" s="45"/>
    </row>
    <row r="133" spans="1:21" ht="27.6" x14ac:dyDescent="0.3">
      <c r="A133" s="45">
        <v>3</v>
      </c>
      <c r="B133" s="45" t="s">
        <v>3427</v>
      </c>
      <c r="C133" s="45" t="s">
        <v>5003</v>
      </c>
      <c r="D133" s="45" t="s">
        <v>5004</v>
      </c>
      <c r="E133" s="45" t="s">
        <v>5087</v>
      </c>
      <c r="F133" s="45" t="s">
        <v>5088</v>
      </c>
      <c r="G133" s="45" t="s">
        <v>5062</v>
      </c>
      <c r="H133" s="40"/>
      <c r="I133" s="40"/>
      <c r="J133" s="40"/>
      <c r="K133" s="40"/>
      <c r="L133" s="40"/>
      <c r="M133" s="40">
        <v>0</v>
      </c>
      <c r="N133" s="40">
        <v>0</v>
      </c>
      <c r="O133" s="44">
        <v>0</v>
      </c>
      <c r="P133" s="40">
        <f t="shared" si="1"/>
        <v>0</v>
      </c>
      <c r="Q133" s="40"/>
      <c r="R133" s="40"/>
      <c r="S133" s="40"/>
      <c r="T133" s="40"/>
      <c r="U133" s="45"/>
    </row>
    <row r="134" spans="1:21" ht="27.6" x14ac:dyDescent="0.3">
      <c r="A134" s="45">
        <v>3</v>
      </c>
      <c r="B134" s="45" t="s">
        <v>3427</v>
      </c>
      <c r="C134" s="45" t="s">
        <v>5003</v>
      </c>
      <c r="D134" s="45" t="s">
        <v>5004</v>
      </c>
      <c r="E134" s="45" t="s">
        <v>5089</v>
      </c>
      <c r="F134" s="45" t="s">
        <v>5090</v>
      </c>
      <c r="G134" s="45" t="s">
        <v>5062</v>
      </c>
      <c r="H134" s="40"/>
      <c r="I134" s="40"/>
      <c r="J134" s="40"/>
      <c r="K134" s="40"/>
      <c r="L134" s="40"/>
      <c r="M134" s="40">
        <v>0</v>
      </c>
      <c r="N134" s="40">
        <v>0</v>
      </c>
      <c r="O134" s="44">
        <v>0</v>
      </c>
      <c r="P134" s="40">
        <f t="shared" ref="P134:P174" si="2">SUBTOTAL(9,M134:O134)</f>
        <v>0</v>
      </c>
      <c r="Q134" s="40"/>
      <c r="R134" s="40"/>
      <c r="S134" s="40"/>
      <c r="T134" s="40"/>
      <c r="U134" s="45"/>
    </row>
    <row r="135" spans="1:21" ht="27.6" x14ac:dyDescent="0.3">
      <c r="A135" s="45">
        <v>3</v>
      </c>
      <c r="B135" s="45" t="s">
        <v>3427</v>
      </c>
      <c r="C135" s="45" t="s">
        <v>5003</v>
      </c>
      <c r="D135" s="45" t="s">
        <v>5004</v>
      </c>
      <c r="E135" s="45" t="s">
        <v>5091</v>
      </c>
      <c r="F135" s="45" t="s">
        <v>5092</v>
      </c>
      <c r="G135" s="45" t="s">
        <v>5062</v>
      </c>
      <c r="H135" s="40"/>
      <c r="I135" s="40"/>
      <c r="J135" s="40"/>
      <c r="K135" s="40"/>
      <c r="L135" s="40"/>
      <c r="M135" s="40">
        <v>0</v>
      </c>
      <c r="N135" s="40">
        <v>0</v>
      </c>
      <c r="O135" s="44">
        <v>0</v>
      </c>
      <c r="P135" s="40">
        <f t="shared" si="2"/>
        <v>0</v>
      </c>
      <c r="Q135" s="40"/>
      <c r="R135" s="40"/>
      <c r="S135" s="40"/>
      <c r="T135" s="40"/>
      <c r="U135" s="45"/>
    </row>
    <row r="136" spans="1:21" ht="27.6" x14ac:dyDescent="0.3">
      <c r="A136" s="45">
        <v>3</v>
      </c>
      <c r="B136" s="45" t="s">
        <v>3427</v>
      </c>
      <c r="C136" s="45" t="s">
        <v>5003</v>
      </c>
      <c r="D136" s="45" t="s">
        <v>5004</v>
      </c>
      <c r="E136" s="45" t="s">
        <v>5093</v>
      </c>
      <c r="F136" s="45" t="s">
        <v>5094</v>
      </c>
      <c r="G136" s="45" t="s">
        <v>5062</v>
      </c>
      <c r="H136" s="40"/>
      <c r="I136" s="40"/>
      <c r="J136" s="40"/>
      <c r="K136" s="40"/>
      <c r="L136" s="40"/>
      <c r="M136" s="40">
        <v>0</v>
      </c>
      <c r="N136" s="40">
        <v>0</v>
      </c>
      <c r="O136" s="44">
        <v>0</v>
      </c>
      <c r="P136" s="40">
        <f t="shared" si="2"/>
        <v>0</v>
      </c>
      <c r="Q136" s="40"/>
      <c r="R136" s="40"/>
      <c r="S136" s="40"/>
      <c r="T136" s="40"/>
      <c r="U136" s="45"/>
    </row>
    <row r="137" spans="1:21" ht="27.6" x14ac:dyDescent="0.3">
      <c r="A137" s="45">
        <v>3</v>
      </c>
      <c r="B137" s="45" t="s">
        <v>3427</v>
      </c>
      <c r="C137" s="45" t="s">
        <v>5003</v>
      </c>
      <c r="D137" s="45" t="s">
        <v>5004</v>
      </c>
      <c r="E137" s="45" t="s">
        <v>5095</v>
      </c>
      <c r="F137" s="45" t="s">
        <v>5096</v>
      </c>
      <c r="G137" s="45" t="s">
        <v>5097</v>
      </c>
      <c r="H137" s="40"/>
      <c r="I137" s="40"/>
      <c r="J137" s="40"/>
      <c r="K137" s="40"/>
      <c r="L137" s="40"/>
      <c r="M137" s="40">
        <v>0</v>
      </c>
      <c r="N137" s="40">
        <v>0</v>
      </c>
      <c r="O137" s="44">
        <v>0</v>
      </c>
      <c r="P137" s="40">
        <v>15</v>
      </c>
      <c r="Q137" s="40"/>
      <c r="R137" s="40"/>
      <c r="S137" s="40"/>
      <c r="T137" s="40"/>
      <c r="U137" s="45"/>
    </row>
    <row r="138" spans="1:21" ht="27.6" x14ac:dyDescent="0.3">
      <c r="A138" s="45">
        <v>3</v>
      </c>
      <c r="B138" s="45" t="s">
        <v>3427</v>
      </c>
      <c r="C138" s="45" t="s">
        <v>5003</v>
      </c>
      <c r="D138" s="45" t="s">
        <v>5004</v>
      </c>
      <c r="E138" s="45" t="s">
        <v>5098</v>
      </c>
      <c r="F138" s="45" t="s">
        <v>5099</v>
      </c>
      <c r="G138" s="45" t="s">
        <v>5100</v>
      </c>
      <c r="H138" s="40"/>
      <c r="I138" s="40"/>
      <c r="J138" s="40"/>
      <c r="K138" s="40"/>
      <c r="L138" s="40"/>
      <c r="M138" s="40">
        <v>0</v>
      </c>
      <c r="N138" s="40">
        <v>0</v>
      </c>
      <c r="O138" s="44">
        <v>0</v>
      </c>
      <c r="P138" s="40">
        <v>0</v>
      </c>
      <c r="Q138" s="40"/>
      <c r="R138" s="40"/>
      <c r="S138" s="40"/>
      <c r="T138" s="40"/>
      <c r="U138" s="45"/>
    </row>
    <row r="139" spans="1:21" s="1" customFormat="1" ht="41.4" x14ac:dyDescent="0.3">
      <c r="A139" s="38">
        <v>4</v>
      </c>
      <c r="B139" s="38" t="s">
        <v>3408</v>
      </c>
      <c r="C139" s="38" t="s">
        <v>5003</v>
      </c>
      <c r="D139" s="38" t="s">
        <v>5004</v>
      </c>
      <c r="E139" s="38" t="s">
        <v>5060</v>
      </c>
      <c r="F139" s="38" t="s">
        <v>5061</v>
      </c>
      <c r="G139" s="38" t="s">
        <v>5062</v>
      </c>
      <c r="H139" s="39"/>
      <c r="I139" s="40"/>
      <c r="J139" s="40"/>
      <c r="K139" s="40"/>
      <c r="L139" s="40"/>
      <c r="M139" s="39">
        <v>70</v>
      </c>
      <c r="N139" s="39">
        <v>35</v>
      </c>
      <c r="O139" s="39">
        <v>0</v>
      </c>
      <c r="P139" s="39">
        <f t="shared" si="2"/>
        <v>105</v>
      </c>
      <c r="Q139" s="39"/>
      <c r="R139" s="39"/>
      <c r="S139" s="39"/>
      <c r="T139" s="39"/>
      <c r="U139" s="38"/>
    </row>
    <row r="140" spans="1:21" s="46" customFormat="1" ht="41.4" x14ac:dyDescent="0.3">
      <c r="A140" s="41">
        <v>4</v>
      </c>
      <c r="B140" s="41" t="s">
        <v>3408</v>
      </c>
      <c r="C140" s="41" t="s">
        <v>5003</v>
      </c>
      <c r="D140" s="41" t="s">
        <v>5004</v>
      </c>
      <c r="E140" s="41" t="s">
        <v>5063</v>
      </c>
      <c r="F140" s="41" t="s">
        <v>5064</v>
      </c>
      <c r="G140" s="41" t="s">
        <v>5062</v>
      </c>
      <c r="H140" s="44"/>
      <c r="I140" s="40"/>
      <c r="J140" s="40"/>
      <c r="K140" s="40"/>
      <c r="L140" s="40"/>
      <c r="M140" s="44">
        <v>56</v>
      </c>
      <c r="N140" s="44">
        <v>21</v>
      </c>
      <c r="O140" s="44">
        <v>0</v>
      </c>
      <c r="P140" s="44">
        <f t="shared" si="2"/>
        <v>77</v>
      </c>
      <c r="Q140" s="44"/>
      <c r="R140" s="44"/>
      <c r="S140" s="44"/>
      <c r="T140" s="44"/>
      <c r="U140" s="41"/>
    </row>
    <row r="141" spans="1:21" ht="27.6" x14ac:dyDescent="0.3">
      <c r="A141" s="45">
        <v>4</v>
      </c>
      <c r="B141" s="45" t="s">
        <v>3408</v>
      </c>
      <c r="C141" s="45" t="s">
        <v>5003</v>
      </c>
      <c r="D141" s="45" t="s">
        <v>5004</v>
      </c>
      <c r="E141" s="45" t="s">
        <v>5065</v>
      </c>
      <c r="F141" s="45" t="s">
        <v>5066</v>
      </c>
      <c r="G141" s="45" t="s">
        <v>5062</v>
      </c>
      <c r="H141" s="40"/>
      <c r="I141" s="40"/>
      <c r="J141" s="40"/>
      <c r="K141" s="40"/>
      <c r="L141" s="40"/>
      <c r="M141" s="40">
        <v>0</v>
      </c>
      <c r="N141" s="40">
        <v>0</v>
      </c>
      <c r="O141" s="44">
        <v>0</v>
      </c>
      <c r="P141" s="40">
        <f t="shared" si="2"/>
        <v>0</v>
      </c>
      <c r="Q141" s="40"/>
      <c r="R141" s="40"/>
      <c r="S141" s="40"/>
      <c r="T141" s="40"/>
      <c r="U141" s="45"/>
    </row>
    <row r="142" spans="1:21" s="46" customFormat="1" ht="41.4" x14ac:dyDescent="0.3">
      <c r="A142" s="41">
        <v>4</v>
      </c>
      <c r="B142" s="41" t="s">
        <v>3408</v>
      </c>
      <c r="C142" s="41" t="s">
        <v>5003</v>
      </c>
      <c r="D142" s="41" t="s">
        <v>5004</v>
      </c>
      <c r="E142" s="41" t="s">
        <v>5067</v>
      </c>
      <c r="F142" s="41" t="s">
        <v>5068</v>
      </c>
      <c r="G142" s="41" t="s">
        <v>5062</v>
      </c>
      <c r="H142" s="44"/>
      <c r="I142" s="40"/>
      <c r="J142" s="40"/>
      <c r="K142" s="40"/>
      <c r="L142" s="40"/>
      <c r="M142" s="44">
        <v>11</v>
      </c>
      <c r="N142" s="44">
        <v>9</v>
      </c>
      <c r="O142" s="44">
        <v>0</v>
      </c>
      <c r="P142" s="44">
        <f t="shared" si="2"/>
        <v>20</v>
      </c>
      <c r="Q142" s="44"/>
      <c r="R142" s="44"/>
      <c r="S142" s="44"/>
      <c r="T142" s="44"/>
      <c r="U142" s="41"/>
    </row>
    <row r="143" spans="1:21" s="46" customFormat="1" ht="41.4" x14ac:dyDescent="0.3">
      <c r="A143" s="41">
        <v>4</v>
      </c>
      <c r="B143" s="41" t="s">
        <v>3408</v>
      </c>
      <c r="C143" s="41" t="s">
        <v>5003</v>
      </c>
      <c r="D143" s="41" t="s">
        <v>5004</v>
      </c>
      <c r="E143" s="41" t="s">
        <v>5069</v>
      </c>
      <c r="F143" s="41" t="s">
        <v>5070</v>
      </c>
      <c r="G143" s="41" t="s">
        <v>5062</v>
      </c>
      <c r="H143" s="44"/>
      <c r="I143" s="40"/>
      <c r="J143" s="40"/>
      <c r="K143" s="40"/>
      <c r="L143" s="40"/>
      <c r="M143" s="44">
        <v>3</v>
      </c>
      <c r="N143" s="44">
        <v>5</v>
      </c>
      <c r="O143" s="44">
        <v>0</v>
      </c>
      <c r="P143" s="44">
        <f t="shared" si="2"/>
        <v>8</v>
      </c>
      <c r="Q143" s="44"/>
      <c r="R143" s="44"/>
      <c r="S143" s="44"/>
      <c r="T143" s="44"/>
      <c r="U143" s="41"/>
    </row>
    <row r="144" spans="1:21" ht="27.6" x14ac:dyDescent="0.3">
      <c r="A144" s="45">
        <v>4</v>
      </c>
      <c r="B144" s="45" t="s">
        <v>3408</v>
      </c>
      <c r="C144" s="45" t="s">
        <v>5003</v>
      </c>
      <c r="D144" s="45" t="s">
        <v>5004</v>
      </c>
      <c r="E144" s="45" t="s">
        <v>5071</v>
      </c>
      <c r="F144" s="45" t="s">
        <v>5072</v>
      </c>
      <c r="G144" s="45" t="s">
        <v>5062</v>
      </c>
      <c r="H144" s="40"/>
      <c r="I144" s="40"/>
      <c r="J144" s="40"/>
      <c r="K144" s="40"/>
      <c r="L144" s="40"/>
      <c r="M144" s="40">
        <v>1</v>
      </c>
      <c r="N144" s="40">
        <v>0</v>
      </c>
      <c r="O144" s="44">
        <v>0</v>
      </c>
      <c r="P144" s="40">
        <f t="shared" si="2"/>
        <v>1</v>
      </c>
      <c r="Q144" s="40"/>
      <c r="R144" s="40"/>
      <c r="S144" s="40"/>
      <c r="T144" s="40"/>
      <c r="U144" s="45"/>
    </row>
    <row r="145" spans="1:21" ht="27.6" x14ac:dyDescent="0.3">
      <c r="A145" s="45">
        <v>4</v>
      </c>
      <c r="B145" s="45" t="s">
        <v>3408</v>
      </c>
      <c r="C145" s="45" t="s">
        <v>5003</v>
      </c>
      <c r="D145" s="45" t="s">
        <v>5004</v>
      </c>
      <c r="E145" s="45" t="s">
        <v>5073</v>
      </c>
      <c r="F145" s="45" t="s">
        <v>5074</v>
      </c>
      <c r="G145" s="45" t="s">
        <v>5062</v>
      </c>
      <c r="H145" s="43">
        <v>3970</v>
      </c>
      <c r="I145" s="40">
        <v>0</v>
      </c>
      <c r="J145" s="40">
        <v>0</v>
      </c>
      <c r="K145" s="40">
        <v>0</v>
      </c>
      <c r="L145" s="43">
        <v>29070</v>
      </c>
      <c r="M145" s="40">
        <v>60</v>
      </c>
      <c r="N145" s="40">
        <v>23</v>
      </c>
      <c r="O145" s="44">
        <v>0</v>
      </c>
      <c r="P145" s="40">
        <f t="shared" si="2"/>
        <v>83</v>
      </c>
      <c r="Q145" s="40"/>
      <c r="R145" s="40"/>
      <c r="S145" s="40"/>
      <c r="T145" s="40">
        <v>2.8999999999999998E-3</v>
      </c>
      <c r="U145" s="45"/>
    </row>
    <row r="146" spans="1:21" ht="27.6" x14ac:dyDescent="0.3">
      <c r="A146" s="45">
        <v>4</v>
      </c>
      <c r="B146" s="45" t="s">
        <v>3408</v>
      </c>
      <c r="C146" s="45" t="s">
        <v>5003</v>
      </c>
      <c r="D146" s="45" t="s">
        <v>5004</v>
      </c>
      <c r="E146" s="45" t="s">
        <v>5075</v>
      </c>
      <c r="F146" s="45" t="s">
        <v>5076</v>
      </c>
      <c r="G146" s="45" t="s">
        <v>5062</v>
      </c>
      <c r="H146" s="40"/>
      <c r="I146" s="40"/>
      <c r="J146" s="40"/>
      <c r="K146" s="40"/>
      <c r="L146" s="40"/>
      <c r="M146" s="40">
        <v>0</v>
      </c>
      <c r="N146" s="40">
        <v>0</v>
      </c>
      <c r="O146" s="44">
        <v>0</v>
      </c>
      <c r="P146" s="40">
        <f t="shared" si="2"/>
        <v>0</v>
      </c>
      <c r="Q146" s="40"/>
      <c r="R146" s="40"/>
      <c r="S146" s="40"/>
      <c r="T146" s="40"/>
      <c r="U146" s="45"/>
    </row>
    <row r="147" spans="1:21" ht="27.6" x14ac:dyDescent="0.3">
      <c r="A147" s="45">
        <v>4</v>
      </c>
      <c r="B147" s="45" t="s">
        <v>3408</v>
      </c>
      <c r="C147" s="45" t="s">
        <v>5003</v>
      </c>
      <c r="D147" s="45" t="s">
        <v>5004</v>
      </c>
      <c r="E147" s="45" t="s">
        <v>5077</v>
      </c>
      <c r="F147" s="45" t="s">
        <v>5078</v>
      </c>
      <c r="G147" s="45" t="s">
        <v>5062</v>
      </c>
      <c r="H147" s="40"/>
      <c r="I147" s="40"/>
      <c r="J147" s="40"/>
      <c r="K147" s="40"/>
      <c r="L147" s="40"/>
      <c r="M147" s="40">
        <v>21</v>
      </c>
      <c r="N147" s="40">
        <v>5</v>
      </c>
      <c r="O147" s="44">
        <v>0</v>
      </c>
      <c r="P147" s="40">
        <f t="shared" si="2"/>
        <v>26</v>
      </c>
      <c r="Q147" s="40"/>
      <c r="R147" s="40"/>
      <c r="S147" s="40"/>
      <c r="T147" s="40"/>
      <c r="U147" s="45"/>
    </row>
    <row r="148" spans="1:21" ht="41.4" x14ac:dyDescent="0.3">
      <c r="A148" s="45">
        <v>4</v>
      </c>
      <c r="B148" s="45" t="s">
        <v>3408</v>
      </c>
      <c r="C148" s="45" t="s">
        <v>5003</v>
      </c>
      <c r="D148" s="45" t="s">
        <v>5004</v>
      </c>
      <c r="E148" s="45" t="s">
        <v>5079</v>
      </c>
      <c r="F148" s="45" t="s">
        <v>5080</v>
      </c>
      <c r="G148" s="45" t="s">
        <v>5062</v>
      </c>
      <c r="H148" s="40"/>
      <c r="I148" s="40"/>
      <c r="J148" s="40"/>
      <c r="K148" s="40"/>
      <c r="L148" s="40"/>
      <c r="M148" s="40">
        <v>24</v>
      </c>
      <c r="N148" s="40">
        <v>9</v>
      </c>
      <c r="O148" s="44">
        <v>0</v>
      </c>
      <c r="P148" s="40">
        <f t="shared" si="2"/>
        <v>33</v>
      </c>
      <c r="Q148" s="40"/>
      <c r="R148" s="40"/>
      <c r="S148" s="40"/>
      <c r="T148" s="40"/>
      <c r="U148" s="45"/>
    </row>
    <row r="149" spans="1:21" ht="27.6" x14ac:dyDescent="0.3">
      <c r="A149" s="45">
        <v>4</v>
      </c>
      <c r="B149" s="45" t="s">
        <v>3408</v>
      </c>
      <c r="C149" s="45" t="s">
        <v>5003</v>
      </c>
      <c r="D149" s="45" t="s">
        <v>5004</v>
      </c>
      <c r="E149" s="45" t="s">
        <v>5081</v>
      </c>
      <c r="F149" s="45" t="s">
        <v>5082</v>
      </c>
      <c r="G149" s="45" t="s">
        <v>5062</v>
      </c>
      <c r="H149" s="40"/>
      <c r="I149" s="40"/>
      <c r="J149" s="40"/>
      <c r="K149" s="40"/>
      <c r="L149" s="40"/>
      <c r="M149" s="40">
        <v>25</v>
      </c>
      <c r="N149" s="40">
        <v>21</v>
      </c>
      <c r="O149" s="44">
        <v>0</v>
      </c>
      <c r="P149" s="40">
        <f t="shared" si="2"/>
        <v>46</v>
      </c>
      <c r="Q149" s="40"/>
      <c r="R149" s="40"/>
      <c r="S149" s="40"/>
      <c r="T149" s="40"/>
      <c r="U149" s="45"/>
    </row>
    <row r="150" spans="1:21" ht="27.6" x14ac:dyDescent="0.3">
      <c r="A150" s="45">
        <v>4</v>
      </c>
      <c r="B150" s="45" t="s">
        <v>3408</v>
      </c>
      <c r="C150" s="45" t="s">
        <v>5003</v>
      </c>
      <c r="D150" s="45" t="s">
        <v>5004</v>
      </c>
      <c r="E150" s="45" t="s">
        <v>5083</v>
      </c>
      <c r="F150" s="45" t="s">
        <v>5084</v>
      </c>
      <c r="G150" s="45" t="s">
        <v>5062</v>
      </c>
      <c r="H150" s="40"/>
      <c r="I150" s="40"/>
      <c r="J150" s="40"/>
      <c r="K150" s="40"/>
      <c r="L150" s="40"/>
      <c r="M150" s="40">
        <v>0</v>
      </c>
      <c r="N150" s="40">
        <v>0</v>
      </c>
      <c r="O150" s="44">
        <v>0</v>
      </c>
      <c r="P150" s="40">
        <f t="shared" si="2"/>
        <v>0</v>
      </c>
      <c r="Q150" s="40"/>
      <c r="R150" s="40"/>
      <c r="S150" s="40"/>
      <c r="T150" s="40"/>
      <c r="U150" s="45"/>
    </row>
    <row r="151" spans="1:21" ht="27.6" x14ac:dyDescent="0.3">
      <c r="A151" s="45">
        <v>4</v>
      </c>
      <c r="B151" s="45" t="s">
        <v>3408</v>
      </c>
      <c r="C151" s="45" t="s">
        <v>5003</v>
      </c>
      <c r="D151" s="45" t="s">
        <v>5004</v>
      </c>
      <c r="E151" s="45" t="s">
        <v>5085</v>
      </c>
      <c r="F151" s="45" t="s">
        <v>5086</v>
      </c>
      <c r="G151" s="45" t="s">
        <v>5062</v>
      </c>
      <c r="H151" s="40"/>
      <c r="I151" s="40"/>
      <c r="J151" s="40"/>
      <c r="K151" s="40"/>
      <c r="L151" s="40"/>
      <c r="M151" s="40">
        <v>23</v>
      </c>
      <c r="N151" s="40">
        <v>9</v>
      </c>
      <c r="O151" s="44">
        <v>0</v>
      </c>
      <c r="P151" s="40">
        <f t="shared" si="2"/>
        <v>32</v>
      </c>
      <c r="Q151" s="40"/>
      <c r="R151" s="40"/>
      <c r="S151" s="40"/>
      <c r="T151" s="40"/>
      <c r="U151" s="45"/>
    </row>
    <row r="152" spans="1:21" ht="27.6" x14ac:dyDescent="0.3">
      <c r="A152" s="45">
        <v>4</v>
      </c>
      <c r="B152" s="45" t="s">
        <v>3408</v>
      </c>
      <c r="C152" s="45" t="s">
        <v>5003</v>
      </c>
      <c r="D152" s="45" t="s">
        <v>5004</v>
      </c>
      <c r="E152" s="45" t="s">
        <v>5087</v>
      </c>
      <c r="F152" s="45" t="s">
        <v>5088</v>
      </c>
      <c r="G152" s="45" t="s">
        <v>5062</v>
      </c>
      <c r="H152" s="40"/>
      <c r="I152" s="40"/>
      <c r="J152" s="40"/>
      <c r="K152" s="40"/>
      <c r="L152" s="40"/>
      <c r="M152" s="40">
        <v>0</v>
      </c>
      <c r="N152" s="40">
        <v>0</v>
      </c>
      <c r="O152" s="44">
        <v>0</v>
      </c>
      <c r="P152" s="40">
        <f t="shared" si="2"/>
        <v>0</v>
      </c>
      <c r="Q152" s="40"/>
      <c r="R152" s="40"/>
      <c r="S152" s="40"/>
      <c r="T152" s="40"/>
      <c r="U152" s="45"/>
    </row>
    <row r="153" spans="1:21" ht="27.6" x14ac:dyDescent="0.3">
      <c r="A153" s="45">
        <v>4</v>
      </c>
      <c r="B153" s="45" t="s">
        <v>3408</v>
      </c>
      <c r="C153" s="45" t="s">
        <v>5003</v>
      </c>
      <c r="D153" s="45" t="s">
        <v>5004</v>
      </c>
      <c r="E153" s="45" t="s">
        <v>5089</v>
      </c>
      <c r="F153" s="45" t="s">
        <v>5090</v>
      </c>
      <c r="G153" s="45" t="s">
        <v>5062</v>
      </c>
      <c r="H153" s="40"/>
      <c r="I153" s="40"/>
      <c r="J153" s="40"/>
      <c r="K153" s="40"/>
      <c r="L153" s="40"/>
      <c r="M153" s="40">
        <v>0</v>
      </c>
      <c r="N153" s="40">
        <v>0</v>
      </c>
      <c r="O153" s="44">
        <v>0</v>
      </c>
      <c r="P153" s="40">
        <f t="shared" si="2"/>
        <v>0</v>
      </c>
      <c r="Q153" s="40"/>
      <c r="R153" s="40"/>
      <c r="S153" s="40"/>
      <c r="T153" s="40"/>
      <c r="U153" s="45"/>
    </row>
    <row r="154" spans="1:21" ht="27.6" x14ac:dyDescent="0.3">
      <c r="A154" s="45">
        <v>4</v>
      </c>
      <c r="B154" s="45" t="s">
        <v>3408</v>
      </c>
      <c r="C154" s="45" t="s">
        <v>5003</v>
      </c>
      <c r="D154" s="45" t="s">
        <v>5004</v>
      </c>
      <c r="E154" s="45" t="s">
        <v>5091</v>
      </c>
      <c r="F154" s="45" t="s">
        <v>5092</v>
      </c>
      <c r="G154" s="45" t="s">
        <v>5062</v>
      </c>
      <c r="H154" s="40"/>
      <c r="I154" s="40"/>
      <c r="J154" s="40"/>
      <c r="K154" s="40"/>
      <c r="L154" s="40"/>
      <c r="M154" s="40">
        <v>0</v>
      </c>
      <c r="N154" s="40">
        <v>0</v>
      </c>
      <c r="O154" s="44">
        <v>0</v>
      </c>
      <c r="P154" s="40">
        <f t="shared" si="2"/>
        <v>0</v>
      </c>
      <c r="Q154" s="40"/>
      <c r="R154" s="40"/>
      <c r="S154" s="40"/>
      <c r="T154" s="40"/>
      <c r="U154" s="45"/>
    </row>
    <row r="155" spans="1:21" ht="27.6" x14ac:dyDescent="0.3">
      <c r="A155" s="45">
        <v>4</v>
      </c>
      <c r="B155" s="45" t="s">
        <v>3408</v>
      </c>
      <c r="C155" s="45" t="s">
        <v>5003</v>
      </c>
      <c r="D155" s="45" t="s">
        <v>5004</v>
      </c>
      <c r="E155" s="45" t="s">
        <v>5093</v>
      </c>
      <c r="F155" s="45" t="s">
        <v>5094</v>
      </c>
      <c r="G155" s="45" t="s">
        <v>5062</v>
      </c>
      <c r="H155" s="40"/>
      <c r="I155" s="40"/>
      <c r="J155" s="40"/>
      <c r="K155" s="40"/>
      <c r="L155" s="40"/>
      <c r="M155" s="40">
        <v>0</v>
      </c>
      <c r="N155" s="40">
        <v>0</v>
      </c>
      <c r="O155" s="44">
        <v>0</v>
      </c>
      <c r="P155" s="40">
        <f t="shared" si="2"/>
        <v>0</v>
      </c>
      <c r="Q155" s="40"/>
      <c r="R155" s="40"/>
      <c r="S155" s="40"/>
      <c r="T155" s="40"/>
      <c r="U155" s="45"/>
    </row>
    <row r="156" spans="1:21" ht="27.6" x14ac:dyDescent="0.3">
      <c r="A156" s="45">
        <v>4</v>
      </c>
      <c r="B156" s="45" t="s">
        <v>3408</v>
      </c>
      <c r="C156" s="45" t="s">
        <v>5003</v>
      </c>
      <c r="D156" s="45" t="s">
        <v>5004</v>
      </c>
      <c r="E156" s="45" t="s">
        <v>5095</v>
      </c>
      <c r="F156" s="45" t="s">
        <v>5096</v>
      </c>
      <c r="G156" s="45" t="s">
        <v>5097</v>
      </c>
      <c r="H156" s="40"/>
      <c r="I156" s="40"/>
      <c r="J156" s="40"/>
      <c r="K156" s="40"/>
      <c r="L156" s="40"/>
      <c r="M156" s="40">
        <v>0</v>
      </c>
      <c r="N156" s="40">
        <v>0</v>
      </c>
      <c r="O156" s="44">
        <v>0</v>
      </c>
      <c r="P156" s="40">
        <v>116</v>
      </c>
      <c r="Q156" s="40"/>
      <c r="R156" s="40"/>
      <c r="S156" s="40"/>
      <c r="T156" s="40"/>
      <c r="U156" s="45"/>
    </row>
    <row r="157" spans="1:21" ht="27.6" x14ac:dyDescent="0.3">
      <c r="A157" s="45">
        <v>4</v>
      </c>
      <c r="B157" s="45" t="s">
        <v>3408</v>
      </c>
      <c r="C157" s="45" t="s">
        <v>5003</v>
      </c>
      <c r="D157" s="45" t="s">
        <v>5004</v>
      </c>
      <c r="E157" s="45" t="s">
        <v>5098</v>
      </c>
      <c r="F157" s="45" t="s">
        <v>5099</v>
      </c>
      <c r="G157" s="45" t="s">
        <v>5100</v>
      </c>
      <c r="H157" s="40"/>
      <c r="I157" s="40"/>
      <c r="J157" s="40"/>
      <c r="K157" s="40"/>
      <c r="L157" s="40"/>
      <c r="M157" s="40">
        <v>0</v>
      </c>
      <c r="N157" s="40">
        <v>0</v>
      </c>
      <c r="O157" s="44">
        <v>0</v>
      </c>
      <c r="P157" s="40">
        <v>152</v>
      </c>
      <c r="Q157" s="40"/>
      <c r="R157" s="40"/>
      <c r="S157" s="40"/>
      <c r="T157" s="40"/>
      <c r="U157" s="45"/>
    </row>
    <row r="158" spans="1:21" s="1" customFormat="1" ht="41.4" x14ac:dyDescent="0.3">
      <c r="A158" s="38">
        <v>4</v>
      </c>
      <c r="B158" s="38" t="s">
        <v>3418</v>
      </c>
      <c r="C158" s="38" t="s">
        <v>5003</v>
      </c>
      <c r="D158" s="38" t="s">
        <v>5004</v>
      </c>
      <c r="E158" s="38" t="s">
        <v>5060</v>
      </c>
      <c r="F158" s="38" t="s">
        <v>5061</v>
      </c>
      <c r="G158" s="38" t="s">
        <v>5062</v>
      </c>
      <c r="H158" s="39"/>
      <c r="I158" s="40"/>
      <c r="J158" s="40"/>
      <c r="K158" s="40"/>
      <c r="L158" s="40"/>
      <c r="M158" s="39">
        <v>7378</v>
      </c>
      <c r="N158" s="39">
        <v>5635</v>
      </c>
      <c r="O158" s="39">
        <v>0</v>
      </c>
      <c r="P158" s="39">
        <f t="shared" si="2"/>
        <v>13013</v>
      </c>
      <c r="Q158" s="39"/>
      <c r="R158" s="39"/>
      <c r="S158" s="39"/>
      <c r="T158" s="39"/>
      <c r="U158" s="38"/>
    </row>
    <row r="159" spans="1:21" s="46" customFormat="1" ht="41.4" x14ac:dyDescent="0.3">
      <c r="A159" s="41">
        <v>4</v>
      </c>
      <c r="B159" s="41" t="s">
        <v>3418</v>
      </c>
      <c r="C159" s="41" t="s">
        <v>5003</v>
      </c>
      <c r="D159" s="41" t="s">
        <v>5004</v>
      </c>
      <c r="E159" s="41" t="s">
        <v>5063</v>
      </c>
      <c r="F159" s="41" t="s">
        <v>5064</v>
      </c>
      <c r="G159" s="41" t="s">
        <v>5062</v>
      </c>
      <c r="H159" s="44"/>
      <c r="I159" s="40"/>
      <c r="J159" s="40"/>
      <c r="K159" s="40"/>
      <c r="L159" s="40"/>
      <c r="M159" s="44">
        <v>317</v>
      </c>
      <c r="N159" s="44">
        <v>143</v>
      </c>
      <c r="O159" s="44">
        <v>0</v>
      </c>
      <c r="P159" s="44">
        <f t="shared" si="2"/>
        <v>460</v>
      </c>
      <c r="Q159" s="44"/>
      <c r="R159" s="44"/>
      <c r="S159" s="44"/>
      <c r="T159" s="44"/>
      <c r="U159" s="41"/>
    </row>
    <row r="160" spans="1:21" ht="27.6" x14ac:dyDescent="0.3">
      <c r="A160" s="45">
        <v>4</v>
      </c>
      <c r="B160" s="45" t="s">
        <v>3418</v>
      </c>
      <c r="C160" s="45" t="s">
        <v>5003</v>
      </c>
      <c r="D160" s="45" t="s">
        <v>5004</v>
      </c>
      <c r="E160" s="45" t="s">
        <v>5065</v>
      </c>
      <c r="F160" s="45" t="s">
        <v>5066</v>
      </c>
      <c r="G160" s="45" t="s">
        <v>5062</v>
      </c>
      <c r="H160" s="40"/>
      <c r="I160" s="40"/>
      <c r="J160" s="40"/>
      <c r="K160" s="40"/>
      <c r="L160" s="40"/>
      <c r="M160" s="40">
        <v>0</v>
      </c>
      <c r="N160" s="40">
        <v>0</v>
      </c>
      <c r="O160" s="44">
        <v>0</v>
      </c>
      <c r="P160" s="40">
        <f t="shared" si="2"/>
        <v>0</v>
      </c>
      <c r="Q160" s="40"/>
      <c r="R160" s="40"/>
      <c r="S160" s="40"/>
      <c r="T160" s="40"/>
      <c r="U160" s="45"/>
    </row>
    <row r="161" spans="1:21" s="46" customFormat="1" ht="41.4" x14ac:dyDescent="0.3">
      <c r="A161" s="41">
        <v>4</v>
      </c>
      <c r="B161" s="41" t="s">
        <v>3418</v>
      </c>
      <c r="C161" s="41" t="s">
        <v>5003</v>
      </c>
      <c r="D161" s="41" t="s">
        <v>5004</v>
      </c>
      <c r="E161" s="41" t="s">
        <v>5067</v>
      </c>
      <c r="F161" s="41" t="s">
        <v>5068</v>
      </c>
      <c r="G161" s="41" t="s">
        <v>5062</v>
      </c>
      <c r="H161" s="44"/>
      <c r="I161" s="40"/>
      <c r="J161" s="40"/>
      <c r="K161" s="40"/>
      <c r="L161" s="40"/>
      <c r="M161" s="44">
        <v>6871</v>
      </c>
      <c r="N161" s="44">
        <v>5272</v>
      </c>
      <c r="O161" s="44">
        <v>0</v>
      </c>
      <c r="P161" s="44">
        <f t="shared" si="2"/>
        <v>12143</v>
      </c>
      <c r="Q161" s="44"/>
      <c r="R161" s="44"/>
      <c r="S161" s="44"/>
      <c r="T161" s="44"/>
      <c r="U161" s="41"/>
    </row>
    <row r="162" spans="1:21" s="46" customFormat="1" ht="41.4" x14ac:dyDescent="0.3">
      <c r="A162" s="41">
        <v>4</v>
      </c>
      <c r="B162" s="41" t="s">
        <v>3418</v>
      </c>
      <c r="C162" s="41" t="s">
        <v>5003</v>
      </c>
      <c r="D162" s="41" t="s">
        <v>5004</v>
      </c>
      <c r="E162" s="41" t="s">
        <v>5069</v>
      </c>
      <c r="F162" s="41" t="s">
        <v>5070</v>
      </c>
      <c r="G162" s="41" t="s">
        <v>5062</v>
      </c>
      <c r="H162" s="44"/>
      <c r="I162" s="40"/>
      <c r="J162" s="40"/>
      <c r="K162" s="40"/>
      <c r="L162" s="40"/>
      <c r="M162" s="44">
        <v>190</v>
      </c>
      <c r="N162" s="44">
        <v>220</v>
      </c>
      <c r="O162" s="44">
        <v>0</v>
      </c>
      <c r="P162" s="44">
        <f t="shared" si="2"/>
        <v>410</v>
      </c>
      <c r="Q162" s="44"/>
      <c r="R162" s="44"/>
      <c r="S162" s="44"/>
      <c r="T162" s="44"/>
      <c r="U162" s="41"/>
    </row>
    <row r="163" spans="1:21" ht="27.6" x14ac:dyDescent="0.3">
      <c r="A163" s="45">
        <v>4</v>
      </c>
      <c r="B163" s="45" t="s">
        <v>3418</v>
      </c>
      <c r="C163" s="45" t="s">
        <v>5003</v>
      </c>
      <c r="D163" s="45" t="s">
        <v>5004</v>
      </c>
      <c r="E163" s="45" t="s">
        <v>5071</v>
      </c>
      <c r="F163" s="45" t="s">
        <v>5072</v>
      </c>
      <c r="G163" s="45" t="s">
        <v>5062</v>
      </c>
      <c r="H163" s="40"/>
      <c r="I163" s="40"/>
      <c r="J163" s="40"/>
      <c r="K163" s="40"/>
      <c r="L163" s="40"/>
      <c r="M163" s="40">
        <v>4742</v>
      </c>
      <c r="N163" s="40">
        <v>4021</v>
      </c>
      <c r="O163" s="44">
        <v>0</v>
      </c>
      <c r="P163" s="40">
        <f t="shared" si="2"/>
        <v>8763</v>
      </c>
      <c r="Q163" s="40"/>
      <c r="R163" s="40"/>
      <c r="S163" s="40"/>
      <c r="T163" s="40"/>
      <c r="U163" s="45"/>
    </row>
    <row r="164" spans="1:21" ht="27.6" x14ac:dyDescent="0.3">
      <c r="A164" s="45">
        <v>4</v>
      </c>
      <c r="B164" s="45" t="s">
        <v>3418</v>
      </c>
      <c r="C164" s="45" t="s">
        <v>5003</v>
      </c>
      <c r="D164" s="45" t="s">
        <v>5004</v>
      </c>
      <c r="E164" s="45" t="s">
        <v>5073</v>
      </c>
      <c r="F164" s="45" t="s">
        <v>5074</v>
      </c>
      <c r="G164" s="45" t="s">
        <v>5062</v>
      </c>
      <c r="H164" s="40">
        <v>870</v>
      </c>
      <c r="I164" s="40">
        <v>0</v>
      </c>
      <c r="J164" s="40">
        <v>0</v>
      </c>
      <c r="K164" s="40">
        <v>0</v>
      </c>
      <c r="L164" s="43">
        <v>2730</v>
      </c>
      <c r="M164" s="40">
        <v>2493</v>
      </c>
      <c r="N164" s="40">
        <v>1413</v>
      </c>
      <c r="O164" s="44">
        <v>0</v>
      </c>
      <c r="P164" s="40">
        <f t="shared" si="2"/>
        <v>3906</v>
      </c>
      <c r="Q164" s="40"/>
      <c r="R164" s="40"/>
      <c r="S164" s="40"/>
      <c r="T164" s="40">
        <v>1.4308000000000001</v>
      </c>
      <c r="U164" s="45"/>
    </row>
    <row r="165" spans="1:21" ht="27.6" x14ac:dyDescent="0.3">
      <c r="A165" s="45">
        <v>4</v>
      </c>
      <c r="B165" s="45" t="s">
        <v>3418</v>
      </c>
      <c r="C165" s="45" t="s">
        <v>5003</v>
      </c>
      <c r="D165" s="45" t="s">
        <v>5004</v>
      </c>
      <c r="E165" s="45" t="s">
        <v>5075</v>
      </c>
      <c r="F165" s="45" t="s">
        <v>5076</v>
      </c>
      <c r="G165" s="45" t="s">
        <v>5062</v>
      </c>
      <c r="H165" s="40"/>
      <c r="I165" s="40"/>
      <c r="J165" s="40"/>
      <c r="K165" s="40"/>
      <c r="L165" s="40"/>
      <c r="M165" s="40">
        <v>31</v>
      </c>
      <c r="N165" s="40">
        <v>40</v>
      </c>
      <c r="O165" s="44">
        <v>0</v>
      </c>
      <c r="P165" s="40">
        <f t="shared" si="2"/>
        <v>71</v>
      </c>
      <c r="Q165" s="40"/>
      <c r="R165" s="40"/>
      <c r="S165" s="40"/>
      <c r="T165" s="40"/>
      <c r="U165" s="45"/>
    </row>
    <row r="166" spans="1:21" ht="27.6" x14ac:dyDescent="0.3">
      <c r="A166" s="45">
        <v>4</v>
      </c>
      <c r="B166" s="45" t="s">
        <v>3418</v>
      </c>
      <c r="C166" s="45" t="s">
        <v>5003</v>
      </c>
      <c r="D166" s="45" t="s">
        <v>5004</v>
      </c>
      <c r="E166" s="45" t="s">
        <v>5077</v>
      </c>
      <c r="F166" s="45" t="s">
        <v>5078</v>
      </c>
      <c r="G166" s="45" t="s">
        <v>5062</v>
      </c>
      <c r="H166" s="40"/>
      <c r="I166" s="40"/>
      <c r="J166" s="40"/>
      <c r="K166" s="40"/>
      <c r="L166" s="40"/>
      <c r="M166" s="40">
        <v>6541</v>
      </c>
      <c r="N166" s="40">
        <v>5156</v>
      </c>
      <c r="O166" s="44">
        <v>0</v>
      </c>
      <c r="P166" s="40">
        <f t="shared" si="2"/>
        <v>11697</v>
      </c>
      <c r="Q166" s="40"/>
      <c r="R166" s="40"/>
      <c r="S166" s="40"/>
      <c r="T166" s="40"/>
      <c r="U166" s="45"/>
    </row>
    <row r="167" spans="1:21" ht="41.4" x14ac:dyDescent="0.3">
      <c r="A167" s="45">
        <v>4</v>
      </c>
      <c r="B167" s="45" t="s">
        <v>3418</v>
      </c>
      <c r="C167" s="45" t="s">
        <v>5003</v>
      </c>
      <c r="D167" s="45" t="s">
        <v>5004</v>
      </c>
      <c r="E167" s="45" t="s">
        <v>5079</v>
      </c>
      <c r="F167" s="45" t="s">
        <v>5080</v>
      </c>
      <c r="G167" s="45" t="s">
        <v>5062</v>
      </c>
      <c r="H167" s="40"/>
      <c r="I167" s="40"/>
      <c r="J167" s="40"/>
      <c r="K167" s="40"/>
      <c r="L167" s="40"/>
      <c r="M167" s="40">
        <v>739</v>
      </c>
      <c r="N167" s="40">
        <v>295</v>
      </c>
      <c r="O167" s="44">
        <v>0</v>
      </c>
      <c r="P167" s="40">
        <f t="shared" si="2"/>
        <v>1034</v>
      </c>
      <c r="Q167" s="40"/>
      <c r="R167" s="40"/>
      <c r="S167" s="40"/>
      <c r="T167" s="40"/>
      <c r="U167" s="45"/>
    </row>
    <row r="168" spans="1:21" ht="27.6" x14ac:dyDescent="0.3">
      <c r="A168" s="45">
        <v>4</v>
      </c>
      <c r="B168" s="45" t="s">
        <v>3418</v>
      </c>
      <c r="C168" s="45" t="s">
        <v>5003</v>
      </c>
      <c r="D168" s="45" t="s">
        <v>5004</v>
      </c>
      <c r="E168" s="45" t="s">
        <v>5081</v>
      </c>
      <c r="F168" s="45" t="s">
        <v>5082</v>
      </c>
      <c r="G168" s="45" t="s">
        <v>5062</v>
      </c>
      <c r="H168" s="40"/>
      <c r="I168" s="40"/>
      <c r="J168" s="40"/>
      <c r="K168" s="40"/>
      <c r="L168" s="40"/>
      <c r="M168" s="40">
        <v>98</v>
      </c>
      <c r="N168" s="40">
        <v>184</v>
      </c>
      <c r="O168" s="44">
        <v>0</v>
      </c>
      <c r="P168" s="40">
        <f t="shared" si="2"/>
        <v>282</v>
      </c>
      <c r="Q168" s="40"/>
      <c r="R168" s="40"/>
      <c r="S168" s="40"/>
      <c r="T168" s="40"/>
      <c r="U168" s="45"/>
    </row>
    <row r="169" spans="1:21" ht="27.6" x14ac:dyDescent="0.3">
      <c r="A169" s="45">
        <v>4</v>
      </c>
      <c r="B169" s="45" t="s">
        <v>3418</v>
      </c>
      <c r="C169" s="45" t="s">
        <v>5003</v>
      </c>
      <c r="D169" s="45" t="s">
        <v>5004</v>
      </c>
      <c r="E169" s="45" t="s">
        <v>5083</v>
      </c>
      <c r="F169" s="45" t="s">
        <v>5084</v>
      </c>
      <c r="G169" s="45" t="s">
        <v>5062</v>
      </c>
      <c r="H169" s="40"/>
      <c r="I169" s="40"/>
      <c r="J169" s="40"/>
      <c r="K169" s="40"/>
      <c r="L169" s="40"/>
      <c r="M169" s="40">
        <v>25</v>
      </c>
      <c r="N169" s="40">
        <v>23</v>
      </c>
      <c r="O169" s="44">
        <v>0</v>
      </c>
      <c r="P169" s="40">
        <f t="shared" si="2"/>
        <v>48</v>
      </c>
      <c r="Q169" s="40"/>
      <c r="R169" s="40"/>
      <c r="S169" s="40"/>
      <c r="T169" s="40"/>
      <c r="U169" s="45"/>
    </row>
    <row r="170" spans="1:21" ht="27.6" x14ac:dyDescent="0.3">
      <c r="A170" s="45">
        <v>4</v>
      </c>
      <c r="B170" s="45" t="s">
        <v>3418</v>
      </c>
      <c r="C170" s="45" t="s">
        <v>5003</v>
      </c>
      <c r="D170" s="45" t="s">
        <v>5004</v>
      </c>
      <c r="E170" s="45" t="s">
        <v>5085</v>
      </c>
      <c r="F170" s="45" t="s">
        <v>5086</v>
      </c>
      <c r="G170" s="45" t="s">
        <v>5062</v>
      </c>
      <c r="H170" s="40"/>
      <c r="I170" s="40"/>
      <c r="J170" s="40"/>
      <c r="K170" s="40"/>
      <c r="L170" s="40"/>
      <c r="M170" s="40">
        <v>464</v>
      </c>
      <c r="N170" s="40">
        <v>522</v>
      </c>
      <c r="O170" s="44">
        <v>0</v>
      </c>
      <c r="P170" s="40">
        <f t="shared" si="2"/>
        <v>986</v>
      </c>
      <c r="Q170" s="40"/>
      <c r="R170" s="40"/>
      <c r="S170" s="40"/>
      <c r="T170" s="40"/>
      <c r="U170" s="45"/>
    </row>
    <row r="171" spans="1:21" ht="27.6" x14ac:dyDescent="0.3">
      <c r="A171" s="45">
        <v>4</v>
      </c>
      <c r="B171" s="45" t="s">
        <v>3418</v>
      </c>
      <c r="C171" s="45" t="s">
        <v>5003</v>
      </c>
      <c r="D171" s="45" t="s">
        <v>5004</v>
      </c>
      <c r="E171" s="45" t="s">
        <v>5087</v>
      </c>
      <c r="F171" s="45" t="s">
        <v>5088</v>
      </c>
      <c r="G171" s="45" t="s">
        <v>5062</v>
      </c>
      <c r="H171" s="40"/>
      <c r="I171" s="40"/>
      <c r="J171" s="40"/>
      <c r="K171" s="40"/>
      <c r="L171" s="40"/>
      <c r="M171" s="40">
        <v>0</v>
      </c>
      <c r="N171" s="40">
        <v>0</v>
      </c>
      <c r="O171" s="44">
        <v>0</v>
      </c>
      <c r="P171" s="40">
        <f t="shared" si="2"/>
        <v>0</v>
      </c>
      <c r="Q171" s="40"/>
      <c r="R171" s="40"/>
      <c r="S171" s="40"/>
      <c r="T171" s="40"/>
      <c r="U171" s="45"/>
    </row>
    <row r="172" spans="1:21" ht="27.6" x14ac:dyDescent="0.3">
      <c r="A172" s="45">
        <v>4</v>
      </c>
      <c r="B172" s="45" t="s">
        <v>3418</v>
      </c>
      <c r="C172" s="45" t="s">
        <v>5003</v>
      </c>
      <c r="D172" s="45" t="s">
        <v>5004</v>
      </c>
      <c r="E172" s="45" t="s">
        <v>5089</v>
      </c>
      <c r="F172" s="45" t="s">
        <v>5090</v>
      </c>
      <c r="G172" s="45" t="s">
        <v>5062</v>
      </c>
      <c r="H172" s="40"/>
      <c r="I172" s="40"/>
      <c r="J172" s="40"/>
      <c r="K172" s="40"/>
      <c r="L172" s="40"/>
      <c r="M172" s="40">
        <v>0</v>
      </c>
      <c r="N172" s="40">
        <v>0</v>
      </c>
      <c r="O172" s="44">
        <v>0</v>
      </c>
      <c r="P172" s="40">
        <f t="shared" si="2"/>
        <v>0</v>
      </c>
      <c r="Q172" s="40"/>
      <c r="R172" s="40"/>
      <c r="S172" s="40"/>
      <c r="T172" s="40"/>
      <c r="U172" s="45"/>
    </row>
    <row r="173" spans="1:21" ht="27.6" x14ac:dyDescent="0.3">
      <c r="A173" s="45">
        <v>4</v>
      </c>
      <c r="B173" s="45" t="s">
        <v>3418</v>
      </c>
      <c r="C173" s="45" t="s">
        <v>5003</v>
      </c>
      <c r="D173" s="45" t="s">
        <v>5004</v>
      </c>
      <c r="E173" s="45" t="s">
        <v>5091</v>
      </c>
      <c r="F173" s="45" t="s">
        <v>5092</v>
      </c>
      <c r="G173" s="45" t="s">
        <v>5062</v>
      </c>
      <c r="H173" s="40"/>
      <c r="I173" s="40"/>
      <c r="J173" s="40"/>
      <c r="K173" s="40"/>
      <c r="L173" s="40"/>
      <c r="M173" s="40">
        <v>0</v>
      </c>
      <c r="N173" s="40">
        <v>0</v>
      </c>
      <c r="O173" s="44">
        <v>0</v>
      </c>
      <c r="P173" s="40">
        <f t="shared" si="2"/>
        <v>0</v>
      </c>
      <c r="Q173" s="40"/>
      <c r="R173" s="40"/>
      <c r="S173" s="40"/>
      <c r="T173" s="40"/>
      <c r="U173" s="45"/>
    </row>
    <row r="174" spans="1:21" ht="27.6" x14ac:dyDescent="0.3">
      <c r="A174" s="45">
        <v>4</v>
      </c>
      <c r="B174" s="45" t="s">
        <v>3418</v>
      </c>
      <c r="C174" s="45" t="s">
        <v>5003</v>
      </c>
      <c r="D174" s="45" t="s">
        <v>5004</v>
      </c>
      <c r="E174" s="45" t="s">
        <v>5093</v>
      </c>
      <c r="F174" s="45" t="s">
        <v>5094</v>
      </c>
      <c r="G174" s="45" t="s">
        <v>5062</v>
      </c>
      <c r="H174" s="40"/>
      <c r="I174" s="40"/>
      <c r="J174" s="40"/>
      <c r="K174" s="40"/>
      <c r="L174" s="40"/>
      <c r="M174" s="40">
        <v>0</v>
      </c>
      <c r="N174" s="40">
        <v>0</v>
      </c>
      <c r="O174" s="44">
        <v>0</v>
      </c>
      <c r="P174" s="40">
        <f t="shared" si="2"/>
        <v>0</v>
      </c>
      <c r="Q174" s="40"/>
      <c r="R174" s="40"/>
      <c r="S174" s="40"/>
      <c r="T174" s="40"/>
      <c r="U174" s="45"/>
    </row>
    <row r="175" spans="1:21" ht="27.6" x14ac:dyDescent="0.3">
      <c r="A175" s="45">
        <v>4</v>
      </c>
      <c r="B175" s="45" t="s">
        <v>3418</v>
      </c>
      <c r="C175" s="45" t="s">
        <v>5003</v>
      </c>
      <c r="D175" s="45" t="s">
        <v>5004</v>
      </c>
      <c r="E175" s="45" t="s">
        <v>5095</v>
      </c>
      <c r="F175" s="45" t="s">
        <v>5096</v>
      </c>
      <c r="G175" s="45" t="s">
        <v>5097</v>
      </c>
      <c r="H175" s="40"/>
      <c r="I175" s="40"/>
      <c r="J175" s="40"/>
      <c r="K175" s="40"/>
      <c r="L175" s="40"/>
      <c r="M175" s="40">
        <v>0</v>
      </c>
      <c r="N175" s="40">
        <v>0</v>
      </c>
      <c r="O175" s="44">
        <v>0</v>
      </c>
      <c r="P175" s="40">
        <v>486</v>
      </c>
      <c r="Q175" s="40"/>
      <c r="R175" s="40"/>
      <c r="S175" s="40"/>
      <c r="T175" s="40"/>
      <c r="U175" s="45"/>
    </row>
    <row r="176" spans="1:21" ht="27.6" x14ac:dyDescent="0.3">
      <c r="A176" s="45">
        <v>4</v>
      </c>
      <c r="B176" s="45" t="s">
        <v>3418</v>
      </c>
      <c r="C176" s="45" t="s">
        <v>5003</v>
      </c>
      <c r="D176" s="45" t="s">
        <v>5004</v>
      </c>
      <c r="E176" s="45" t="s">
        <v>5098</v>
      </c>
      <c r="F176" s="45" t="s">
        <v>5099</v>
      </c>
      <c r="G176" s="45" t="s">
        <v>5100</v>
      </c>
      <c r="H176" s="40"/>
      <c r="I176" s="40"/>
      <c r="J176" s="40"/>
      <c r="K176" s="40"/>
      <c r="L176" s="40"/>
      <c r="M176" s="40">
        <v>0</v>
      </c>
      <c r="N176" s="40">
        <v>0</v>
      </c>
      <c r="O176" s="44">
        <v>0</v>
      </c>
      <c r="P176" s="40">
        <v>520</v>
      </c>
      <c r="Q176" s="40"/>
      <c r="R176" s="40"/>
      <c r="S176" s="40"/>
      <c r="T176" s="40"/>
      <c r="U176" s="45"/>
    </row>
    <row r="177" spans="1:21" ht="55.2" x14ac:dyDescent="0.3">
      <c r="A177" s="45">
        <v>5</v>
      </c>
      <c r="B177" s="45"/>
      <c r="C177" s="45" t="s">
        <v>5003</v>
      </c>
      <c r="D177" s="45" t="s">
        <v>5004</v>
      </c>
      <c r="E177" s="45" t="s">
        <v>5104</v>
      </c>
      <c r="F177" s="45" t="s">
        <v>5105</v>
      </c>
      <c r="G177" s="45" t="s">
        <v>5106</v>
      </c>
      <c r="H177" s="40">
        <v>1</v>
      </c>
      <c r="I177" s="40"/>
      <c r="J177" s="40"/>
      <c r="K177" s="40"/>
      <c r="L177" s="40">
        <v>3</v>
      </c>
      <c r="M177" s="40">
        <v>0</v>
      </c>
      <c r="N177" s="40">
        <v>0</v>
      </c>
      <c r="O177" s="44">
        <v>0</v>
      </c>
      <c r="P177" s="40">
        <v>61</v>
      </c>
      <c r="Q177" s="40"/>
      <c r="R177" s="40"/>
      <c r="S177" s="40"/>
      <c r="T177" s="40">
        <v>9.9999000000000002</v>
      </c>
      <c r="U177" s="45"/>
    </row>
  </sheetData>
  <mergeCells count="17">
    <mergeCell ref="A3:A4"/>
    <mergeCell ref="B3:B4"/>
    <mergeCell ref="C3:C4"/>
    <mergeCell ref="D3:D4"/>
    <mergeCell ref="E3:E4"/>
    <mergeCell ref="I1:L1"/>
    <mergeCell ref="M1:P1"/>
    <mergeCell ref="Q1:T1"/>
    <mergeCell ref="A2:L2"/>
    <mergeCell ref="M2:U2"/>
    <mergeCell ref="U3:U4"/>
    <mergeCell ref="F3:F4"/>
    <mergeCell ref="G3:G4"/>
    <mergeCell ref="H3:H4"/>
    <mergeCell ref="I3:L3"/>
    <mergeCell ref="M3:P3"/>
    <mergeCell ref="Q3:T3"/>
  </mergeCells>
  <pageMargins left="0.7" right="0.7" top="0.75" bottom="0.75" header="0.3" footer="0.3"/>
  <pageSetup paperSize="9" scale="5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002B6-6224-7D4C-8717-25DC2818FBDB}">
  <dimension ref="A1:B48"/>
  <sheetViews>
    <sheetView topLeftCell="A22" workbookViewId="0">
      <selection activeCell="D13" sqref="D13"/>
    </sheetView>
  </sheetViews>
  <sheetFormatPr defaultColWidth="11.44140625" defaultRowHeight="14.4" x14ac:dyDescent="0.3"/>
  <cols>
    <col min="2" max="2" width="45.33203125" customWidth="1"/>
  </cols>
  <sheetData>
    <row r="1" spans="1:2" x14ac:dyDescent="0.3">
      <c r="A1" s="1" t="s">
        <v>16</v>
      </c>
      <c r="B1" s="1" t="s">
        <v>17</v>
      </c>
    </row>
    <row r="2" spans="1:2" x14ac:dyDescent="0.3">
      <c r="A2" t="s">
        <v>3343</v>
      </c>
      <c r="B2" t="s">
        <v>3344</v>
      </c>
    </row>
    <row r="3" spans="1:2" x14ac:dyDescent="0.3">
      <c r="A3" t="s">
        <v>3345</v>
      </c>
      <c r="B3" t="s">
        <v>3346</v>
      </c>
    </row>
    <row r="4" spans="1:2" x14ac:dyDescent="0.3">
      <c r="A4" t="s">
        <v>3347</v>
      </c>
      <c r="B4" t="s">
        <v>3348</v>
      </c>
    </row>
    <row r="5" spans="1:2" x14ac:dyDescent="0.3">
      <c r="A5" t="s">
        <v>3349</v>
      </c>
      <c r="B5" t="s">
        <v>3350</v>
      </c>
    </row>
    <row r="6" spans="1:2" x14ac:dyDescent="0.3">
      <c r="A6" t="s">
        <v>4995</v>
      </c>
      <c r="B6" t="s">
        <v>3351</v>
      </c>
    </row>
    <row r="7" spans="1:2" x14ac:dyDescent="0.3">
      <c r="A7" t="s">
        <v>3352</v>
      </c>
      <c r="B7" t="s">
        <v>3353</v>
      </c>
    </row>
    <row r="8" spans="1:2" x14ac:dyDescent="0.3">
      <c r="A8" t="s">
        <v>3354</v>
      </c>
      <c r="B8" t="s">
        <v>3355</v>
      </c>
    </row>
    <row r="9" spans="1:2" x14ac:dyDescent="0.3">
      <c r="A9" t="s">
        <v>3356</v>
      </c>
      <c r="B9" t="s">
        <v>3357</v>
      </c>
    </row>
    <row r="10" spans="1:2" x14ac:dyDescent="0.3">
      <c r="A10" t="s">
        <v>3358</v>
      </c>
      <c r="B10" t="s">
        <v>3359</v>
      </c>
    </row>
    <row r="11" spans="1:2" x14ac:dyDescent="0.3">
      <c r="A11" t="s">
        <v>3360</v>
      </c>
      <c r="B11" t="s">
        <v>3361</v>
      </c>
    </row>
    <row r="12" spans="1:2" x14ac:dyDescent="0.3">
      <c r="A12" t="s">
        <v>3362</v>
      </c>
      <c r="B12" t="s">
        <v>3363</v>
      </c>
    </row>
    <row r="13" spans="1:2" x14ac:dyDescent="0.3">
      <c r="A13" t="s">
        <v>3364</v>
      </c>
      <c r="B13" t="s">
        <v>3365</v>
      </c>
    </row>
    <row r="14" spans="1:2" x14ac:dyDescent="0.3">
      <c r="A14" t="s">
        <v>3366</v>
      </c>
      <c r="B14" t="s">
        <v>3367</v>
      </c>
    </row>
    <row r="15" spans="1:2" x14ac:dyDescent="0.3">
      <c r="A15" t="s">
        <v>3368</v>
      </c>
      <c r="B15" t="s">
        <v>3369</v>
      </c>
    </row>
    <row r="16" spans="1:2" x14ac:dyDescent="0.3">
      <c r="A16" t="s">
        <v>3370</v>
      </c>
      <c r="B16" t="s">
        <v>3371</v>
      </c>
    </row>
    <row r="17" spans="1:2" x14ac:dyDescent="0.3">
      <c r="A17" t="s">
        <v>3372</v>
      </c>
      <c r="B17" t="s">
        <v>3373</v>
      </c>
    </row>
    <row r="18" spans="1:2" x14ac:dyDescent="0.3">
      <c r="A18" t="s">
        <v>3374</v>
      </c>
      <c r="B18" t="s">
        <v>3375</v>
      </c>
    </row>
    <row r="19" spans="1:2" x14ac:dyDescent="0.3">
      <c r="A19" t="s">
        <v>3376</v>
      </c>
      <c r="B19" t="s">
        <v>3377</v>
      </c>
    </row>
    <row r="20" spans="1:2" x14ac:dyDescent="0.3">
      <c r="A20" t="s">
        <v>3378</v>
      </c>
      <c r="B20" t="s">
        <v>3379</v>
      </c>
    </row>
    <row r="21" spans="1:2" x14ac:dyDescent="0.3">
      <c r="A21" t="s">
        <v>3380</v>
      </c>
      <c r="B21" t="s">
        <v>3381</v>
      </c>
    </row>
    <row r="22" spans="1:2" x14ac:dyDescent="0.3">
      <c r="A22" t="s">
        <v>3382</v>
      </c>
      <c r="B22" t="s">
        <v>3383</v>
      </c>
    </row>
    <row r="23" spans="1:2" x14ac:dyDescent="0.3">
      <c r="A23" t="s">
        <v>3384</v>
      </c>
      <c r="B23" t="s">
        <v>3385</v>
      </c>
    </row>
    <row r="24" spans="1:2" x14ac:dyDescent="0.3">
      <c r="A24" t="s">
        <v>3386</v>
      </c>
      <c r="B24" t="s">
        <v>3387</v>
      </c>
    </row>
    <row r="25" spans="1:2" x14ac:dyDescent="0.3">
      <c r="A25" t="s">
        <v>3388</v>
      </c>
      <c r="B25" t="s">
        <v>3389</v>
      </c>
    </row>
    <row r="26" spans="1:2" x14ac:dyDescent="0.3">
      <c r="A26" t="s">
        <v>3390</v>
      </c>
      <c r="B26" t="s">
        <v>3391</v>
      </c>
    </row>
    <row r="27" spans="1:2" x14ac:dyDescent="0.3">
      <c r="A27" t="s">
        <v>3392</v>
      </c>
      <c r="B27" t="s">
        <v>3393</v>
      </c>
    </row>
    <row r="28" spans="1:2" x14ac:dyDescent="0.3">
      <c r="A28" t="s">
        <v>3394</v>
      </c>
      <c r="B28" t="s">
        <v>3395</v>
      </c>
    </row>
    <row r="29" spans="1:2" x14ac:dyDescent="0.3">
      <c r="A29" t="s">
        <v>3396</v>
      </c>
      <c r="B29" t="s">
        <v>3397</v>
      </c>
    </row>
    <row r="30" spans="1:2" x14ac:dyDescent="0.3">
      <c r="A30" t="s">
        <v>3398</v>
      </c>
      <c r="B30" t="s">
        <v>3399</v>
      </c>
    </row>
    <row r="31" spans="1:2" x14ac:dyDescent="0.3">
      <c r="A31" t="s">
        <v>3400</v>
      </c>
      <c r="B31" t="s">
        <v>3401</v>
      </c>
    </row>
    <row r="32" spans="1:2" x14ac:dyDescent="0.3">
      <c r="A32" t="s">
        <v>3402</v>
      </c>
      <c r="B32" t="s">
        <v>3403</v>
      </c>
    </row>
    <row r="33" spans="1:2" x14ac:dyDescent="0.3">
      <c r="A33" t="s">
        <v>3404</v>
      </c>
      <c r="B33" t="s">
        <v>3405</v>
      </c>
    </row>
    <row r="34" spans="1:2" x14ac:dyDescent="0.3">
      <c r="A34" t="s">
        <v>3406</v>
      </c>
      <c r="B34" t="s">
        <v>3407</v>
      </c>
    </row>
    <row r="35" spans="1:2" x14ac:dyDescent="0.3">
      <c r="A35" t="s">
        <v>3408</v>
      </c>
      <c r="B35" t="s">
        <v>3409</v>
      </c>
    </row>
    <row r="36" spans="1:2" x14ac:dyDescent="0.3">
      <c r="A36" t="s">
        <v>3410</v>
      </c>
      <c r="B36" t="s">
        <v>3411</v>
      </c>
    </row>
    <row r="37" spans="1:2" x14ac:dyDescent="0.3">
      <c r="A37" t="s">
        <v>3412</v>
      </c>
      <c r="B37" t="s">
        <v>3413</v>
      </c>
    </row>
    <row r="38" spans="1:2" x14ac:dyDescent="0.3">
      <c r="A38" t="s">
        <v>3414</v>
      </c>
      <c r="B38" t="s">
        <v>3415</v>
      </c>
    </row>
    <row r="39" spans="1:2" x14ac:dyDescent="0.3">
      <c r="A39" t="s">
        <v>3416</v>
      </c>
      <c r="B39" t="s">
        <v>3417</v>
      </c>
    </row>
    <row r="40" spans="1:2" x14ac:dyDescent="0.3">
      <c r="A40" t="s">
        <v>3418</v>
      </c>
      <c r="B40" t="s">
        <v>3419</v>
      </c>
    </row>
    <row r="41" spans="1:2" x14ac:dyDescent="0.3">
      <c r="A41" t="s">
        <v>3420</v>
      </c>
      <c r="B41" t="s">
        <v>3421</v>
      </c>
    </row>
    <row r="42" spans="1:2" x14ac:dyDescent="0.3">
      <c r="A42" t="s">
        <v>3422</v>
      </c>
      <c r="B42" t="s">
        <v>3423</v>
      </c>
    </row>
    <row r="43" spans="1:2" x14ac:dyDescent="0.3">
      <c r="A43" t="s">
        <v>3424</v>
      </c>
      <c r="B43" t="s">
        <v>3379</v>
      </c>
    </row>
    <row r="44" spans="1:2" x14ac:dyDescent="0.3">
      <c r="A44" t="s">
        <v>3425</v>
      </c>
      <c r="B44" t="s">
        <v>3426</v>
      </c>
    </row>
    <row r="45" spans="1:2" x14ac:dyDescent="0.3">
      <c r="A45" t="s">
        <v>3427</v>
      </c>
      <c r="B45" t="s">
        <v>3428</v>
      </c>
    </row>
    <row r="46" spans="1:2" x14ac:dyDescent="0.3">
      <c r="A46" t="s">
        <v>3429</v>
      </c>
      <c r="B46" t="s">
        <v>3430</v>
      </c>
    </row>
    <row r="47" spans="1:2" x14ac:dyDescent="0.3">
      <c r="A47" t="s">
        <v>3431</v>
      </c>
      <c r="B47" t="s">
        <v>3432</v>
      </c>
    </row>
    <row r="48" spans="1:2" x14ac:dyDescent="0.3">
      <c r="A48" t="s">
        <v>3433</v>
      </c>
      <c r="B48" t="s">
        <v>3434</v>
      </c>
    </row>
  </sheetData>
  <sheetProtection algorithmName="SHA-512" hashValue="x2sCJn/JbBPa0sPHmLUBMXVhhkQta00MLBvtawM6g5P4ZcnJOrku07/nhS1I+wEJuMCDX+TctpoEfRu662mIAQ==" saltValue="UuDD1qwVW3zG/UtRlShITA==" spinCount="100000" sheet="1" objects="1" scenario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5"/>
  <sheetViews>
    <sheetView workbookViewId="0">
      <selection activeCell="D13" sqref="D13"/>
    </sheetView>
  </sheetViews>
  <sheetFormatPr defaultColWidth="8.77734375" defaultRowHeight="14.4" x14ac:dyDescent="0.3"/>
  <cols>
    <col min="2" max="2" width="15" bestFit="1" customWidth="1"/>
  </cols>
  <sheetData>
    <row r="1" spans="1:2" x14ac:dyDescent="0.3">
      <c r="A1" s="1" t="s">
        <v>16</v>
      </c>
      <c r="B1" s="1" t="s">
        <v>17</v>
      </c>
    </row>
    <row r="2" spans="1:2" x14ac:dyDescent="0.3">
      <c r="A2" t="s">
        <v>0</v>
      </c>
      <c r="B2" t="s">
        <v>0</v>
      </c>
    </row>
    <row r="3" spans="1:2" x14ac:dyDescent="0.3">
      <c r="A3" t="s">
        <v>11</v>
      </c>
      <c r="B3" t="s">
        <v>3341</v>
      </c>
    </row>
    <row r="4" spans="1:2" x14ac:dyDescent="0.3">
      <c r="A4" t="s">
        <v>3435</v>
      </c>
      <c r="B4" t="s">
        <v>3435</v>
      </c>
    </row>
    <row r="5" spans="1:2" x14ac:dyDescent="0.3">
      <c r="A5" t="s">
        <v>12</v>
      </c>
      <c r="B5" t="s">
        <v>12</v>
      </c>
    </row>
  </sheetData>
  <sheetProtection algorithmName="SHA-512" hashValue="h9tGvv5l341W4imtBLh04vxFT3a6WIzIbxrvEpI8W4hIExbfQCchiz48y4rwfX3in7y8aPo4aljQaKKWF+PGuw==" saltValue="EdxTDvZMm3K8dLhx4YMv2A==" spinCount="100000" sheet="1" objects="1" scenario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5"/>
  <sheetViews>
    <sheetView workbookViewId="0">
      <selection activeCell="D13" sqref="D13"/>
    </sheetView>
  </sheetViews>
  <sheetFormatPr defaultColWidth="8.77734375" defaultRowHeight="14.4" x14ac:dyDescent="0.3"/>
  <cols>
    <col min="2" max="2" width="39.77734375" customWidth="1"/>
  </cols>
  <sheetData>
    <row r="1" spans="1:2" x14ac:dyDescent="0.3">
      <c r="A1" s="1" t="s">
        <v>16</v>
      </c>
      <c r="B1" s="1" t="s">
        <v>17</v>
      </c>
    </row>
    <row r="2" spans="1:2" x14ac:dyDescent="0.3">
      <c r="A2" t="s">
        <v>2</v>
      </c>
      <c r="B2" t="s">
        <v>6</v>
      </c>
    </row>
    <row r="3" spans="1:2" x14ac:dyDescent="0.3">
      <c r="A3" t="s">
        <v>7</v>
      </c>
      <c r="B3" t="s">
        <v>8</v>
      </c>
    </row>
    <row r="4" spans="1:2" x14ac:dyDescent="0.3">
      <c r="A4" t="s">
        <v>9</v>
      </c>
      <c r="B4" t="s">
        <v>10</v>
      </c>
    </row>
    <row r="5" spans="1:2" x14ac:dyDescent="0.3">
      <c r="A5" t="s">
        <v>14</v>
      </c>
      <c r="B5" t="s">
        <v>15</v>
      </c>
    </row>
  </sheetData>
  <sheetProtection algorithmName="SHA-512" hashValue="ekm2/N5VIcCiHU/L/27Bjqlee4kjbKTIA51pPIx6hFg9KnlrEIE9rqyeGOytZRxoPVLEN3UuMlr+m7EKiEPw0w==" saltValue="mTd+n7VJkm/EvQi33BAhcQ==" spinCount="100000" sheet="1" objects="1" scenarios="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8"/>
  <sheetViews>
    <sheetView topLeftCell="A130" workbookViewId="0">
      <selection activeCell="D13" sqref="D13"/>
    </sheetView>
  </sheetViews>
  <sheetFormatPr defaultColWidth="8.77734375" defaultRowHeight="14.4" x14ac:dyDescent="0.3"/>
  <cols>
    <col min="1" max="1" width="5.77734375" style="9" bestFit="1" customWidth="1"/>
    <col min="2" max="2" width="202" customWidth="1"/>
  </cols>
  <sheetData>
    <row r="1" spans="1:2" s="1" customFormat="1" x14ac:dyDescent="0.3">
      <c r="A1" s="7" t="s">
        <v>16</v>
      </c>
      <c r="B1" s="1" t="s">
        <v>17</v>
      </c>
    </row>
    <row r="2" spans="1:2" x14ac:dyDescent="0.3">
      <c r="A2" s="8" t="s">
        <v>3220</v>
      </c>
      <c r="B2" s="6" t="s">
        <v>3436</v>
      </c>
    </row>
    <row r="3" spans="1:2" x14ac:dyDescent="0.3">
      <c r="A3" s="8" t="s">
        <v>4</v>
      </c>
      <c r="B3" s="6" t="s">
        <v>3437</v>
      </c>
    </row>
    <row r="4" spans="1:2" x14ac:dyDescent="0.3">
      <c r="A4" s="8" t="s">
        <v>3221</v>
      </c>
      <c r="B4" s="6" t="s">
        <v>3438</v>
      </c>
    </row>
    <row r="5" spans="1:2" x14ac:dyDescent="0.3">
      <c r="A5" s="8" t="s">
        <v>3222</v>
      </c>
      <c r="B5" s="6" t="s">
        <v>3439</v>
      </c>
    </row>
    <row r="6" spans="1:2" x14ac:dyDescent="0.3">
      <c r="A6" s="8" t="s">
        <v>4998</v>
      </c>
      <c r="B6" s="6" t="s">
        <v>3440</v>
      </c>
    </row>
    <row r="7" spans="1:2" x14ac:dyDescent="0.3">
      <c r="A7" s="8" t="s">
        <v>3223</v>
      </c>
      <c r="B7" s="6" t="s">
        <v>3441</v>
      </c>
    </row>
    <row r="8" spans="1:2" x14ac:dyDescent="0.3">
      <c r="A8" s="8" t="s">
        <v>3224</v>
      </c>
      <c r="B8" s="6" t="s">
        <v>3442</v>
      </c>
    </row>
    <row r="9" spans="1:2" x14ac:dyDescent="0.3">
      <c r="A9" s="8" t="s">
        <v>3225</v>
      </c>
      <c r="B9" s="6" t="s">
        <v>3443</v>
      </c>
    </row>
    <row r="10" spans="1:2" x14ac:dyDescent="0.3">
      <c r="A10" s="8" t="s">
        <v>3226</v>
      </c>
      <c r="B10" s="6" t="s">
        <v>3444</v>
      </c>
    </row>
    <row r="11" spans="1:2" x14ac:dyDescent="0.3">
      <c r="A11" s="8" t="s">
        <v>3227</v>
      </c>
      <c r="B11" s="6" t="s">
        <v>3445</v>
      </c>
    </row>
    <row r="12" spans="1:2" x14ac:dyDescent="0.3">
      <c r="A12" s="8" t="s">
        <v>3228</v>
      </c>
      <c r="B12" s="6" t="s">
        <v>3446</v>
      </c>
    </row>
    <row r="13" spans="1:2" x14ac:dyDescent="0.3">
      <c r="A13" s="8" t="s">
        <v>3229</v>
      </c>
      <c r="B13" s="6" t="s">
        <v>3447</v>
      </c>
    </row>
    <row r="14" spans="1:2" x14ac:dyDescent="0.3">
      <c r="A14" s="8" t="s">
        <v>3230</v>
      </c>
      <c r="B14" s="6" t="s">
        <v>3448</v>
      </c>
    </row>
    <row r="15" spans="1:2" x14ac:dyDescent="0.3">
      <c r="A15" s="8" t="s">
        <v>3231</v>
      </c>
      <c r="B15" s="6" t="s">
        <v>3449</v>
      </c>
    </row>
    <row r="16" spans="1:2" x14ac:dyDescent="0.3">
      <c r="A16" s="8" t="s">
        <v>3232</v>
      </c>
      <c r="B16" s="6" t="s">
        <v>3450</v>
      </c>
    </row>
    <row r="17" spans="1:2" x14ac:dyDescent="0.3">
      <c r="A17" s="8" t="s">
        <v>3233</v>
      </c>
      <c r="B17" s="6" t="s">
        <v>3451</v>
      </c>
    </row>
    <row r="18" spans="1:2" x14ac:dyDescent="0.3">
      <c r="A18" s="8" t="s">
        <v>3234</v>
      </c>
      <c r="B18" s="6" t="s">
        <v>3452</v>
      </c>
    </row>
    <row r="19" spans="1:2" x14ac:dyDescent="0.3">
      <c r="A19" s="8" t="s">
        <v>3235</v>
      </c>
      <c r="B19" s="6" t="s">
        <v>3453</v>
      </c>
    </row>
    <row r="20" spans="1:2" x14ac:dyDescent="0.3">
      <c r="A20" s="8" t="s">
        <v>3236</v>
      </c>
      <c r="B20" s="6" t="s">
        <v>3454</v>
      </c>
    </row>
    <row r="21" spans="1:2" x14ac:dyDescent="0.3">
      <c r="A21" s="8" t="s">
        <v>3237</v>
      </c>
      <c r="B21" s="6" t="s">
        <v>3455</v>
      </c>
    </row>
    <row r="22" spans="1:2" x14ac:dyDescent="0.3">
      <c r="A22" s="8" t="s">
        <v>3238</v>
      </c>
      <c r="B22" s="6" t="s">
        <v>3456</v>
      </c>
    </row>
    <row r="23" spans="1:2" x14ac:dyDescent="0.3">
      <c r="A23" s="8" t="s">
        <v>3239</v>
      </c>
      <c r="B23" s="6" t="s">
        <v>3457</v>
      </c>
    </row>
    <row r="24" spans="1:2" x14ac:dyDescent="0.3">
      <c r="A24" s="8" t="s">
        <v>3240</v>
      </c>
      <c r="B24" s="6" t="s">
        <v>3458</v>
      </c>
    </row>
    <row r="25" spans="1:2" x14ac:dyDescent="0.3">
      <c r="A25" s="8" t="s">
        <v>3241</v>
      </c>
      <c r="B25" s="6" t="s">
        <v>3459</v>
      </c>
    </row>
    <row r="26" spans="1:2" x14ac:dyDescent="0.3">
      <c r="A26" s="8" t="s">
        <v>3242</v>
      </c>
      <c r="B26" s="6" t="s">
        <v>3460</v>
      </c>
    </row>
    <row r="27" spans="1:2" x14ac:dyDescent="0.3">
      <c r="A27" s="8" t="s">
        <v>3243</v>
      </c>
      <c r="B27" s="6" t="s">
        <v>3461</v>
      </c>
    </row>
    <row r="28" spans="1:2" x14ac:dyDescent="0.3">
      <c r="A28" s="8" t="s">
        <v>3244</v>
      </c>
      <c r="B28" s="6" t="s">
        <v>3462</v>
      </c>
    </row>
    <row r="29" spans="1:2" x14ac:dyDescent="0.3">
      <c r="A29" s="8" t="s">
        <v>3245</v>
      </c>
      <c r="B29" s="6" t="s">
        <v>3463</v>
      </c>
    </row>
    <row r="30" spans="1:2" x14ac:dyDescent="0.3">
      <c r="A30" s="8" t="s">
        <v>3246</v>
      </c>
      <c r="B30" s="6" t="s">
        <v>3464</v>
      </c>
    </row>
    <row r="31" spans="1:2" x14ac:dyDescent="0.3">
      <c r="A31" s="8" t="s">
        <v>3247</v>
      </c>
      <c r="B31" s="6" t="s">
        <v>3465</v>
      </c>
    </row>
    <row r="32" spans="1:2" x14ac:dyDescent="0.3">
      <c r="A32" s="8" t="s">
        <v>3248</v>
      </c>
      <c r="B32" s="6" t="s">
        <v>3466</v>
      </c>
    </row>
    <row r="33" spans="1:2" x14ac:dyDescent="0.3">
      <c r="A33" s="8" t="s">
        <v>3249</v>
      </c>
      <c r="B33" s="6" t="s">
        <v>3467</v>
      </c>
    </row>
    <row r="34" spans="1:2" x14ac:dyDescent="0.3">
      <c r="A34" s="8" t="s">
        <v>3250</v>
      </c>
      <c r="B34" s="6" t="s">
        <v>3468</v>
      </c>
    </row>
    <row r="35" spans="1:2" x14ac:dyDescent="0.3">
      <c r="A35" s="8" t="s">
        <v>3251</v>
      </c>
      <c r="B35" s="6" t="s">
        <v>3469</v>
      </c>
    </row>
    <row r="36" spans="1:2" x14ac:dyDescent="0.3">
      <c r="A36" s="8" t="s">
        <v>3252</v>
      </c>
      <c r="B36" s="6" t="s">
        <v>3470</v>
      </c>
    </row>
    <row r="37" spans="1:2" x14ac:dyDescent="0.3">
      <c r="A37" s="8" t="s">
        <v>3253</v>
      </c>
      <c r="B37" s="6" t="s">
        <v>3471</v>
      </c>
    </row>
    <row r="38" spans="1:2" x14ac:dyDescent="0.3">
      <c r="A38" s="8" t="s">
        <v>3254</v>
      </c>
      <c r="B38" s="6" t="s">
        <v>3472</v>
      </c>
    </row>
    <row r="39" spans="1:2" x14ac:dyDescent="0.3">
      <c r="A39" s="8" t="s">
        <v>3255</v>
      </c>
      <c r="B39" s="6" t="s">
        <v>3473</v>
      </c>
    </row>
    <row r="40" spans="1:2" x14ac:dyDescent="0.3">
      <c r="A40" s="8" t="s">
        <v>3256</v>
      </c>
      <c r="B40" s="6" t="s">
        <v>3474</v>
      </c>
    </row>
    <row r="41" spans="1:2" x14ac:dyDescent="0.3">
      <c r="A41" s="8" t="s">
        <v>3257</v>
      </c>
      <c r="B41" s="6" t="s">
        <v>3475</v>
      </c>
    </row>
    <row r="42" spans="1:2" x14ac:dyDescent="0.3">
      <c r="A42" s="8" t="s">
        <v>3258</v>
      </c>
      <c r="B42" s="6" t="s">
        <v>3476</v>
      </c>
    </row>
    <row r="43" spans="1:2" x14ac:dyDescent="0.3">
      <c r="A43" s="8" t="s">
        <v>3259</v>
      </c>
      <c r="B43" s="6" t="s">
        <v>3477</v>
      </c>
    </row>
    <row r="44" spans="1:2" x14ac:dyDescent="0.3">
      <c r="A44" s="8" t="s">
        <v>3260</v>
      </c>
      <c r="B44" s="6" t="s">
        <v>3478</v>
      </c>
    </row>
    <row r="45" spans="1:2" x14ac:dyDescent="0.3">
      <c r="A45" s="8" t="s">
        <v>3261</v>
      </c>
      <c r="B45" s="6" t="s">
        <v>3479</v>
      </c>
    </row>
    <row r="46" spans="1:2" x14ac:dyDescent="0.3">
      <c r="A46" s="8" t="s">
        <v>3262</v>
      </c>
      <c r="B46" s="6" t="s">
        <v>3480</v>
      </c>
    </row>
    <row r="47" spans="1:2" x14ac:dyDescent="0.3">
      <c r="A47" s="8" t="s">
        <v>3263</v>
      </c>
      <c r="B47" s="6" t="s">
        <v>3481</v>
      </c>
    </row>
    <row r="48" spans="1:2" x14ac:dyDescent="0.3">
      <c r="A48" s="8" t="s">
        <v>3264</v>
      </c>
      <c r="B48" s="6" t="s">
        <v>18</v>
      </c>
    </row>
    <row r="49" spans="1:2" x14ac:dyDescent="0.3">
      <c r="A49" s="8" t="s">
        <v>3265</v>
      </c>
      <c r="B49" s="6" t="s">
        <v>19</v>
      </c>
    </row>
    <row r="50" spans="1:2" x14ac:dyDescent="0.3">
      <c r="A50" s="8" t="s">
        <v>3266</v>
      </c>
      <c r="B50" s="6" t="s">
        <v>20</v>
      </c>
    </row>
    <row r="51" spans="1:2" x14ac:dyDescent="0.3">
      <c r="A51" s="8" t="s">
        <v>3267</v>
      </c>
      <c r="B51" s="6" t="s">
        <v>3482</v>
      </c>
    </row>
    <row r="52" spans="1:2" x14ac:dyDescent="0.3">
      <c r="A52" s="8" t="s">
        <v>3268</v>
      </c>
      <c r="B52" s="6" t="s">
        <v>3483</v>
      </c>
    </row>
    <row r="53" spans="1:2" x14ac:dyDescent="0.3">
      <c r="A53" s="8" t="s">
        <v>3269</v>
      </c>
      <c r="B53" s="6" t="s">
        <v>3484</v>
      </c>
    </row>
    <row r="54" spans="1:2" x14ac:dyDescent="0.3">
      <c r="A54" s="8" t="s">
        <v>3270</v>
      </c>
      <c r="B54" s="6" t="s">
        <v>3485</v>
      </c>
    </row>
    <row r="55" spans="1:2" x14ac:dyDescent="0.3">
      <c r="A55" s="8" t="s">
        <v>3271</v>
      </c>
      <c r="B55" s="6" t="s">
        <v>3486</v>
      </c>
    </row>
    <row r="56" spans="1:2" x14ac:dyDescent="0.3">
      <c r="A56" s="8" t="s">
        <v>3272</v>
      </c>
      <c r="B56" s="6" t="s">
        <v>3487</v>
      </c>
    </row>
    <row r="57" spans="1:2" x14ac:dyDescent="0.3">
      <c r="A57" s="8" t="s">
        <v>3273</v>
      </c>
      <c r="B57" s="6" t="s">
        <v>3488</v>
      </c>
    </row>
    <row r="58" spans="1:2" x14ac:dyDescent="0.3">
      <c r="A58" s="8" t="s">
        <v>3274</v>
      </c>
      <c r="B58" s="6" t="s">
        <v>3489</v>
      </c>
    </row>
    <row r="59" spans="1:2" x14ac:dyDescent="0.3">
      <c r="A59" s="8" t="s">
        <v>3275</v>
      </c>
      <c r="B59" s="6" t="s">
        <v>3490</v>
      </c>
    </row>
    <row r="60" spans="1:2" x14ac:dyDescent="0.3">
      <c r="A60" s="8" t="s">
        <v>3276</v>
      </c>
      <c r="B60" s="6" t="s">
        <v>3491</v>
      </c>
    </row>
    <row r="61" spans="1:2" x14ac:dyDescent="0.3">
      <c r="A61" s="8" t="s">
        <v>3277</v>
      </c>
      <c r="B61" s="6" t="s">
        <v>3492</v>
      </c>
    </row>
    <row r="62" spans="1:2" x14ac:dyDescent="0.3">
      <c r="A62" s="8" t="s">
        <v>3278</v>
      </c>
      <c r="B62" s="6" t="s">
        <v>3493</v>
      </c>
    </row>
    <row r="63" spans="1:2" x14ac:dyDescent="0.3">
      <c r="A63" s="8" t="s">
        <v>3279</v>
      </c>
      <c r="B63" s="6" t="s">
        <v>3494</v>
      </c>
    </row>
    <row r="64" spans="1:2" x14ac:dyDescent="0.3">
      <c r="A64" s="8" t="s">
        <v>3280</v>
      </c>
      <c r="B64" s="6" t="s">
        <v>3495</v>
      </c>
    </row>
    <row r="65" spans="1:2" x14ac:dyDescent="0.3">
      <c r="A65" s="8" t="s">
        <v>3281</v>
      </c>
      <c r="B65" s="6" t="s">
        <v>3496</v>
      </c>
    </row>
    <row r="66" spans="1:2" x14ac:dyDescent="0.3">
      <c r="A66" s="8" t="s">
        <v>3282</v>
      </c>
      <c r="B66" s="6" t="s">
        <v>3497</v>
      </c>
    </row>
    <row r="67" spans="1:2" x14ac:dyDescent="0.3">
      <c r="A67" s="8" t="s">
        <v>3283</v>
      </c>
      <c r="B67" s="6" t="s">
        <v>3498</v>
      </c>
    </row>
    <row r="68" spans="1:2" x14ac:dyDescent="0.3">
      <c r="A68" s="8" t="s">
        <v>3284</v>
      </c>
      <c r="B68" s="6" t="s">
        <v>3499</v>
      </c>
    </row>
    <row r="69" spans="1:2" x14ac:dyDescent="0.3">
      <c r="A69" s="8" t="s">
        <v>3285</v>
      </c>
      <c r="B69" s="6" t="s">
        <v>3500</v>
      </c>
    </row>
    <row r="70" spans="1:2" x14ac:dyDescent="0.3">
      <c r="A70" s="8" t="s">
        <v>3286</v>
      </c>
      <c r="B70" s="6" t="s">
        <v>3501</v>
      </c>
    </row>
    <row r="71" spans="1:2" x14ac:dyDescent="0.3">
      <c r="A71" s="8" t="s">
        <v>3287</v>
      </c>
      <c r="B71" s="6" t="s">
        <v>3502</v>
      </c>
    </row>
    <row r="72" spans="1:2" x14ac:dyDescent="0.3">
      <c r="A72" s="8" t="s">
        <v>3288</v>
      </c>
      <c r="B72" s="6" t="s">
        <v>3503</v>
      </c>
    </row>
    <row r="73" spans="1:2" x14ac:dyDescent="0.3">
      <c r="A73" s="8" t="s">
        <v>3289</v>
      </c>
      <c r="B73" s="6" t="s">
        <v>3504</v>
      </c>
    </row>
    <row r="74" spans="1:2" x14ac:dyDescent="0.3">
      <c r="A74" s="8" t="s">
        <v>3290</v>
      </c>
      <c r="B74" s="6" t="s">
        <v>25</v>
      </c>
    </row>
    <row r="75" spans="1:2" x14ac:dyDescent="0.3">
      <c r="A75" s="8" t="s">
        <v>3291</v>
      </c>
      <c r="B75" s="6" t="s">
        <v>3505</v>
      </c>
    </row>
    <row r="76" spans="1:2" x14ac:dyDescent="0.3">
      <c r="A76" s="8" t="s">
        <v>3292</v>
      </c>
      <c r="B76" s="6" t="s">
        <v>3506</v>
      </c>
    </row>
    <row r="77" spans="1:2" x14ac:dyDescent="0.3">
      <c r="A77" s="8" t="s">
        <v>3293</v>
      </c>
      <c r="B77" s="6" t="s">
        <v>3507</v>
      </c>
    </row>
    <row r="78" spans="1:2" x14ac:dyDescent="0.3">
      <c r="A78" s="8" t="s">
        <v>3294</v>
      </c>
      <c r="B78" s="6" t="s">
        <v>3508</v>
      </c>
    </row>
    <row r="79" spans="1:2" x14ac:dyDescent="0.3">
      <c r="A79" s="8" t="s">
        <v>3295</v>
      </c>
      <c r="B79" s="6" t="s">
        <v>3509</v>
      </c>
    </row>
    <row r="80" spans="1:2" x14ac:dyDescent="0.3">
      <c r="A80" s="8" t="s">
        <v>3296</v>
      </c>
      <c r="B80" s="6" t="s">
        <v>3510</v>
      </c>
    </row>
    <row r="81" spans="1:2" x14ac:dyDescent="0.3">
      <c r="A81" s="8" t="s">
        <v>3297</v>
      </c>
      <c r="B81" s="6" t="s">
        <v>3511</v>
      </c>
    </row>
    <row r="82" spans="1:2" x14ac:dyDescent="0.3">
      <c r="A82" s="8" t="s">
        <v>3298</v>
      </c>
      <c r="B82" s="6" t="s">
        <v>3512</v>
      </c>
    </row>
    <row r="83" spans="1:2" x14ac:dyDescent="0.3">
      <c r="A83" s="8" t="s">
        <v>3299</v>
      </c>
      <c r="B83" s="6" t="s">
        <v>3513</v>
      </c>
    </row>
    <row r="84" spans="1:2" x14ac:dyDescent="0.3">
      <c r="A84" s="8" t="s">
        <v>3300</v>
      </c>
      <c r="B84" s="6" t="s">
        <v>3514</v>
      </c>
    </row>
    <row r="85" spans="1:2" x14ac:dyDescent="0.3">
      <c r="A85" s="8" t="s">
        <v>3301</v>
      </c>
      <c r="B85" s="6" t="s">
        <v>3515</v>
      </c>
    </row>
    <row r="86" spans="1:2" x14ac:dyDescent="0.3">
      <c r="A86" s="8" t="s">
        <v>3302</v>
      </c>
      <c r="B86" s="6" t="s">
        <v>3516</v>
      </c>
    </row>
    <row r="87" spans="1:2" x14ac:dyDescent="0.3">
      <c r="A87" s="8" t="s">
        <v>3303</v>
      </c>
      <c r="B87" s="6" t="s">
        <v>3517</v>
      </c>
    </row>
    <row r="88" spans="1:2" x14ac:dyDescent="0.3">
      <c r="A88" s="8" t="s">
        <v>3304</v>
      </c>
      <c r="B88" s="6" t="s">
        <v>3518</v>
      </c>
    </row>
    <row r="89" spans="1:2" x14ac:dyDescent="0.3">
      <c r="A89" s="8" t="s">
        <v>3305</v>
      </c>
      <c r="B89" s="6" t="s">
        <v>3519</v>
      </c>
    </row>
    <row r="90" spans="1:2" x14ac:dyDescent="0.3">
      <c r="A90" s="8" t="s">
        <v>3306</v>
      </c>
      <c r="B90" s="6" t="s">
        <v>3520</v>
      </c>
    </row>
    <row r="91" spans="1:2" x14ac:dyDescent="0.3">
      <c r="A91" s="8" t="s">
        <v>3307</v>
      </c>
      <c r="B91" s="6" t="s">
        <v>3521</v>
      </c>
    </row>
    <row r="92" spans="1:2" x14ac:dyDescent="0.3">
      <c r="A92" s="8" t="s">
        <v>3308</v>
      </c>
      <c r="B92" s="6" t="s">
        <v>3522</v>
      </c>
    </row>
    <row r="93" spans="1:2" x14ac:dyDescent="0.3">
      <c r="A93" s="8" t="s">
        <v>3309</v>
      </c>
      <c r="B93" s="6" t="s">
        <v>3523</v>
      </c>
    </row>
    <row r="94" spans="1:2" x14ac:dyDescent="0.3">
      <c r="A94" s="8" t="s">
        <v>3310</v>
      </c>
      <c r="B94" s="6" t="s">
        <v>3524</v>
      </c>
    </row>
    <row r="95" spans="1:2" x14ac:dyDescent="0.3">
      <c r="A95" s="8" t="s">
        <v>3311</v>
      </c>
      <c r="B95" s="6" t="s">
        <v>3525</v>
      </c>
    </row>
    <row r="96" spans="1:2" x14ac:dyDescent="0.3">
      <c r="A96" s="8" t="s">
        <v>3312</v>
      </c>
      <c r="B96" s="6" t="s">
        <v>3526</v>
      </c>
    </row>
    <row r="97" spans="1:2" x14ac:dyDescent="0.3">
      <c r="A97" s="8" t="s">
        <v>3313</v>
      </c>
      <c r="B97" s="6" t="s">
        <v>3527</v>
      </c>
    </row>
    <row r="98" spans="1:2" x14ac:dyDescent="0.3">
      <c r="A98" s="8" t="s">
        <v>3314</v>
      </c>
      <c r="B98" s="6" t="s">
        <v>3528</v>
      </c>
    </row>
    <row r="99" spans="1:2" x14ac:dyDescent="0.3">
      <c r="A99" s="8" t="s">
        <v>3315</v>
      </c>
      <c r="B99" s="6" t="s">
        <v>3529</v>
      </c>
    </row>
    <row r="100" spans="1:2" x14ac:dyDescent="0.3">
      <c r="A100" s="8" t="s">
        <v>3316</v>
      </c>
      <c r="B100" s="6" t="s">
        <v>3530</v>
      </c>
    </row>
    <row r="101" spans="1:2" x14ac:dyDescent="0.3">
      <c r="A101" s="8" t="s">
        <v>3317</v>
      </c>
      <c r="B101" s="6" t="s">
        <v>3531</v>
      </c>
    </row>
    <row r="102" spans="1:2" x14ac:dyDescent="0.3">
      <c r="A102" s="8" t="s">
        <v>3318</v>
      </c>
      <c r="B102" s="6" t="s">
        <v>3532</v>
      </c>
    </row>
    <row r="103" spans="1:2" x14ac:dyDescent="0.3">
      <c r="A103" s="8" t="s">
        <v>3319</v>
      </c>
      <c r="B103" s="6" t="s">
        <v>3533</v>
      </c>
    </row>
    <row r="104" spans="1:2" x14ac:dyDescent="0.3">
      <c r="A104" s="8" t="s">
        <v>3320</v>
      </c>
      <c r="B104" s="6" t="s">
        <v>3534</v>
      </c>
    </row>
    <row r="105" spans="1:2" x14ac:dyDescent="0.3">
      <c r="A105" s="8" t="s">
        <v>3321</v>
      </c>
      <c r="B105" s="6" t="s">
        <v>3535</v>
      </c>
    </row>
    <row r="106" spans="1:2" x14ac:dyDescent="0.3">
      <c r="A106" s="8" t="s">
        <v>3322</v>
      </c>
      <c r="B106" s="6" t="s">
        <v>3536</v>
      </c>
    </row>
    <row r="107" spans="1:2" x14ac:dyDescent="0.3">
      <c r="A107" s="8" t="s">
        <v>3323</v>
      </c>
      <c r="B107" s="6" t="s">
        <v>21</v>
      </c>
    </row>
    <row r="108" spans="1:2" x14ac:dyDescent="0.3">
      <c r="A108" s="8" t="s">
        <v>3324</v>
      </c>
      <c r="B108" s="6" t="s">
        <v>3537</v>
      </c>
    </row>
    <row r="109" spans="1:2" x14ac:dyDescent="0.3">
      <c r="A109" s="8" t="s">
        <v>3325</v>
      </c>
      <c r="B109" s="6" t="s">
        <v>3538</v>
      </c>
    </row>
    <row r="110" spans="1:2" x14ac:dyDescent="0.3">
      <c r="A110" s="8" t="s">
        <v>3326</v>
      </c>
      <c r="B110" s="6" t="s">
        <v>3539</v>
      </c>
    </row>
    <row r="111" spans="1:2" x14ac:dyDescent="0.3">
      <c r="A111" s="8" t="s">
        <v>3327</v>
      </c>
      <c r="B111" s="6" t="s">
        <v>3540</v>
      </c>
    </row>
    <row r="112" spans="1:2" x14ac:dyDescent="0.3">
      <c r="A112" s="8" t="s">
        <v>3328</v>
      </c>
      <c r="B112" s="6" t="s">
        <v>3541</v>
      </c>
    </row>
    <row r="113" spans="1:2" x14ac:dyDescent="0.3">
      <c r="A113" s="8" t="s">
        <v>3329</v>
      </c>
      <c r="B113" s="6" t="s">
        <v>22</v>
      </c>
    </row>
    <row r="114" spans="1:2" x14ac:dyDescent="0.3">
      <c r="A114" s="8" t="s">
        <v>3330</v>
      </c>
      <c r="B114" s="6" t="s">
        <v>3542</v>
      </c>
    </row>
    <row r="115" spans="1:2" x14ac:dyDescent="0.3">
      <c r="A115" s="8" t="s">
        <v>3331</v>
      </c>
      <c r="B115" s="6" t="s">
        <v>3543</v>
      </c>
    </row>
    <row r="116" spans="1:2" x14ac:dyDescent="0.3">
      <c r="A116" s="8" t="s">
        <v>3332</v>
      </c>
      <c r="B116" s="6" t="s">
        <v>3544</v>
      </c>
    </row>
    <row r="117" spans="1:2" x14ac:dyDescent="0.3">
      <c r="A117" s="8" t="s">
        <v>3333</v>
      </c>
      <c r="B117" s="6" t="s">
        <v>23</v>
      </c>
    </row>
    <row r="118" spans="1:2" x14ac:dyDescent="0.3">
      <c r="A118" s="8" t="s">
        <v>3334</v>
      </c>
      <c r="B118" s="6" t="s">
        <v>3545</v>
      </c>
    </row>
    <row r="119" spans="1:2" x14ac:dyDescent="0.3">
      <c r="A119" s="8" t="s">
        <v>3335</v>
      </c>
      <c r="B119" s="6" t="s">
        <v>3546</v>
      </c>
    </row>
    <row r="120" spans="1:2" x14ac:dyDescent="0.3">
      <c r="A120" s="8" t="s">
        <v>3336</v>
      </c>
      <c r="B120" s="6" t="s">
        <v>3547</v>
      </c>
    </row>
    <row r="121" spans="1:2" x14ac:dyDescent="0.3">
      <c r="A121" s="8" t="s">
        <v>3337</v>
      </c>
      <c r="B121" s="6" t="s">
        <v>3548</v>
      </c>
    </row>
    <row r="122" spans="1:2" x14ac:dyDescent="0.3">
      <c r="A122" s="8" t="s">
        <v>3338</v>
      </c>
      <c r="B122" s="6" t="s">
        <v>3549</v>
      </c>
    </row>
    <row r="123" spans="1:2" x14ac:dyDescent="0.3">
      <c r="A123" s="8" t="s">
        <v>3339</v>
      </c>
      <c r="B123" s="6" t="s">
        <v>3550</v>
      </c>
    </row>
    <row r="124" spans="1:2" x14ac:dyDescent="0.3">
      <c r="A124" s="8" t="s">
        <v>3340</v>
      </c>
      <c r="B124" s="6" t="s">
        <v>3551</v>
      </c>
    </row>
    <row r="125" spans="1:2" x14ac:dyDescent="0.3">
      <c r="A125" s="9" t="s">
        <v>3608</v>
      </c>
      <c r="B125" t="s">
        <v>3552</v>
      </c>
    </row>
    <row r="126" spans="1:2" x14ac:dyDescent="0.3">
      <c r="A126" s="9" t="s">
        <v>3609</v>
      </c>
      <c r="B126" t="s">
        <v>3553</v>
      </c>
    </row>
    <row r="127" spans="1:2" x14ac:dyDescent="0.3">
      <c r="A127" s="9" t="s">
        <v>3610</v>
      </c>
      <c r="B127" t="s">
        <v>3554</v>
      </c>
    </row>
    <row r="128" spans="1:2" x14ac:dyDescent="0.3">
      <c r="A128" s="9" t="s">
        <v>3611</v>
      </c>
      <c r="B128" t="s">
        <v>3555</v>
      </c>
    </row>
    <row r="129" spans="1:2" x14ac:dyDescent="0.3">
      <c r="A129" s="9" t="s">
        <v>3612</v>
      </c>
      <c r="B129" t="s">
        <v>24</v>
      </c>
    </row>
    <row r="130" spans="1:2" x14ac:dyDescent="0.3">
      <c r="A130" s="9" t="s">
        <v>3613</v>
      </c>
      <c r="B130" t="s">
        <v>3556</v>
      </c>
    </row>
    <row r="131" spans="1:2" x14ac:dyDescent="0.3">
      <c r="A131" s="9" t="s">
        <v>3614</v>
      </c>
      <c r="B131" t="s">
        <v>3557</v>
      </c>
    </row>
    <row r="132" spans="1:2" x14ac:dyDescent="0.3">
      <c r="A132" s="9" t="s">
        <v>3615</v>
      </c>
      <c r="B132" t="s">
        <v>3558</v>
      </c>
    </row>
    <row r="133" spans="1:2" x14ac:dyDescent="0.3">
      <c r="A133" s="9" t="s">
        <v>3616</v>
      </c>
      <c r="B133" t="s">
        <v>3559</v>
      </c>
    </row>
    <row r="134" spans="1:2" x14ac:dyDescent="0.3">
      <c r="A134" s="9" t="s">
        <v>3617</v>
      </c>
      <c r="B134" t="s">
        <v>3560</v>
      </c>
    </row>
    <row r="135" spans="1:2" x14ac:dyDescent="0.3">
      <c r="A135" s="9" t="s">
        <v>3618</v>
      </c>
      <c r="B135" t="s">
        <v>3561</v>
      </c>
    </row>
    <row r="136" spans="1:2" x14ac:dyDescent="0.3">
      <c r="A136" s="9" t="s">
        <v>3619</v>
      </c>
      <c r="B136" t="s">
        <v>3562</v>
      </c>
    </row>
    <row r="137" spans="1:2" x14ac:dyDescent="0.3">
      <c r="A137" s="9" t="s">
        <v>3620</v>
      </c>
      <c r="B137" t="s">
        <v>3563</v>
      </c>
    </row>
    <row r="138" spans="1:2" x14ac:dyDescent="0.3">
      <c r="A138" s="9" t="s">
        <v>3621</v>
      </c>
      <c r="B138" t="s">
        <v>3564</v>
      </c>
    </row>
    <row r="139" spans="1:2" x14ac:dyDescent="0.3">
      <c r="A139" s="9" t="s">
        <v>3622</v>
      </c>
      <c r="B139" t="s">
        <v>3565</v>
      </c>
    </row>
    <row r="140" spans="1:2" x14ac:dyDescent="0.3">
      <c r="A140" s="9" t="s">
        <v>3623</v>
      </c>
      <c r="B140" t="s">
        <v>3566</v>
      </c>
    </row>
    <row r="141" spans="1:2" x14ac:dyDescent="0.3">
      <c r="A141" s="9" t="s">
        <v>3624</v>
      </c>
      <c r="B141" t="s">
        <v>3567</v>
      </c>
    </row>
    <row r="142" spans="1:2" x14ac:dyDescent="0.3">
      <c r="A142" s="9" t="s">
        <v>3625</v>
      </c>
      <c r="B142" t="s">
        <v>3568</v>
      </c>
    </row>
    <row r="143" spans="1:2" x14ac:dyDescent="0.3">
      <c r="A143" s="9" t="s">
        <v>3626</v>
      </c>
      <c r="B143" t="s">
        <v>3569</v>
      </c>
    </row>
    <row r="144" spans="1:2" x14ac:dyDescent="0.3">
      <c r="A144" s="9" t="s">
        <v>3627</v>
      </c>
      <c r="B144" t="s">
        <v>3570</v>
      </c>
    </row>
    <row r="145" spans="1:2" x14ac:dyDescent="0.3">
      <c r="A145" s="9" t="s">
        <v>3628</v>
      </c>
      <c r="B145" t="s">
        <v>3571</v>
      </c>
    </row>
    <row r="146" spans="1:2" x14ac:dyDescent="0.3">
      <c r="A146" s="9" t="s">
        <v>3629</v>
      </c>
      <c r="B146" t="s">
        <v>3572</v>
      </c>
    </row>
    <row r="147" spans="1:2" x14ac:dyDescent="0.3">
      <c r="A147" s="9" t="s">
        <v>3630</v>
      </c>
      <c r="B147" t="s">
        <v>3573</v>
      </c>
    </row>
    <row r="148" spans="1:2" x14ac:dyDescent="0.3">
      <c r="A148" s="9" t="s">
        <v>3631</v>
      </c>
      <c r="B148" t="s">
        <v>3574</v>
      </c>
    </row>
    <row r="149" spans="1:2" x14ac:dyDescent="0.3">
      <c r="A149" s="9" t="s">
        <v>3632</v>
      </c>
      <c r="B149" t="s">
        <v>3575</v>
      </c>
    </row>
    <row r="150" spans="1:2" x14ac:dyDescent="0.3">
      <c r="A150" s="9" t="s">
        <v>3633</v>
      </c>
      <c r="B150" t="s">
        <v>3576</v>
      </c>
    </row>
    <row r="151" spans="1:2" x14ac:dyDescent="0.3">
      <c r="A151" s="9" t="s">
        <v>3634</v>
      </c>
      <c r="B151" t="s">
        <v>3577</v>
      </c>
    </row>
    <row r="152" spans="1:2" x14ac:dyDescent="0.3">
      <c r="A152" s="9" t="s">
        <v>3635</v>
      </c>
      <c r="B152" t="s">
        <v>3578</v>
      </c>
    </row>
    <row r="153" spans="1:2" x14ac:dyDescent="0.3">
      <c r="A153" s="9" t="s">
        <v>3636</v>
      </c>
      <c r="B153" t="s">
        <v>3579</v>
      </c>
    </row>
    <row r="154" spans="1:2" x14ac:dyDescent="0.3">
      <c r="A154" s="9" t="s">
        <v>3637</v>
      </c>
      <c r="B154" t="s">
        <v>3580</v>
      </c>
    </row>
    <row r="155" spans="1:2" x14ac:dyDescent="0.3">
      <c r="A155" s="9" t="s">
        <v>3638</v>
      </c>
      <c r="B155" t="s">
        <v>3581</v>
      </c>
    </row>
    <row r="156" spans="1:2" x14ac:dyDescent="0.3">
      <c r="A156" s="9" t="s">
        <v>3639</v>
      </c>
      <c r="B156" t="s">
        <v>3582</v>
      </c>
    </row>
    <row r="157" spans="1:2" x14ac:dyDescent="0.3">
      <c r="A157" s="9" t="s">
        <v>3640</v>
      </c>
      <c r="B157" t="s">
        <v>3583</v>
      </c>
    </row>
    <row r="158" spans="1:2" x14ac:dyDescent="0.3">
      <c r="A158" s="9" t="s">
        <v>3641</v>
      </c>
      <c r="B158" t="s">
        <v>3584</v>
      </c>
    </row>
    <row r="159" spans="1:2" x14ac:dyDescent="0.3">
      <c r="A159" s="9" t="s">
        <v>3642</v>
      </c>
      <c r="B159" t="s">
        <v>3585</v>
      </c>
    </row>
    <row r="160" spans="1:2" x14ac:dyDescent="0.3">
      <c r="A160" s="9" t="s">
        <v>3643</v>
      </c>
      <c r="B160" t="s">
        <v>3586</v>
      </c>
    </row>
    <row r="161" spans="1:2" x14ac:dyDescent="0.3">
      <c r="A161" s="9" t="s">
        <v>3644</v>
      </c>
      <c r="B161" t="s">
        <v>3587</v>
      </c>
    </row>
    <row r="162" spans="1:2" x14ac:dyDescent="0.3">
      <c r="A162" s="9" t="s">
        <v>3645</v>
      </c>
      <c r="B162" t="s">
        <v>3588</v>
      </c>
    </row>
    <row r="163" spans="1:2" x14ac:dyDescent="0.3">
      <c r="A163" s="9" t="s">
        <v>3646</v>
      </c>
      <c r="B163" t="s">
        <v>3589</v>
      </c>
    </row>
    <row r="164" spans="1:2" x14ac:dyDescent="0.3">
      <c r="A164" s="9" t="s">
        <v>3647</v>
      </c>
      <c r="B164" t="s">
        <v>3590</v>
      </c>
    </row>
    <row r="165" spans="1:2" x14ac:dyDescent="0.3">
      <c r="A165" s="9" t="s">
        <v>3648</v>
      </c>
      <c r="B165" t="s">
        <v>3591</v>
      </c>
    </row>
    <row r="166" spans="1:2" x14ac:dyDescent="0.3">
      <c r="A166" s="9" t="s">
        <v>3649</v>
      </c>
      <c r="B166" t="s">
        <v>3592</v>
      </c>
    </row>
    <row r="167" spans="1:2" x14ac:dyDescent="0.3">
      <c r="A167" s="9" t="s">
        <v>3650</v>
      </c>
      <c r="B167" t="s">
        <v>3593</v>
      </c>
    </row>
    <row r="168" spans="1:2" x14ac:dyDescent="0.3">
      <c r="A168" s="9" t="s">
        <v>3651</v>
      </c>
      <c r="B168" t="s">
        <v>3594</v>
      </c>
    </row>
    <row r="169" spans="1:2" x14ac:dyDescent="0.3">
      <c r="A169" s="9" t="s">
        <v>3652</v>
      </c>
      <c r="B169" t="s">
        <v>3595</v>
      </c>
    </row>
    <row r="170" spans="1:2" x14ac:dyDescent="0.3">
      <c r="A170" s="9" t="s">
        <v>3653</v>
      </c>
      <c r="B170" t="s">
        <v>3596</v>
      </c>
    </row>
    <row r="171" spans="1:2" x14ac:dyDescent="0.3">
      <c r="A171" s="9" t="s">
        <v>3654</v>
      </c>
      <c r="B171" t="s">
        <v>3597</v>
      </c>
    </row>
    <row r="172" spans="1:2" x14ac:dyDescent="0.3">
      <c r="A172" s="9" t="s">
        <v>3655</v>
      </c>
      <c r="B172" t="s">
        <v>3598</v>
      </c>
    </row>
    <row r="173" spans="1:2" x14ac:dyDescent="0.3">
      <c r="A173" s="9" t="s">
        <v>3656</v>
      </c>
      <c r="B173" t="s">
        <v>3599</v>
      </c>
    </row>
    <row r="174" spans="1:2" x14ac:dyDescent="0.3">
      <c r="A174" s="9" t="s">
        <v>3657</v>
      </c>
      <c r="B174" t="s">
        <v>3600</v>
      </c>
    </row>
    <row r="175" spans="1:2" x14ac:dyDescent="0.3">
      <c r="A175" s="9" t="s">
        <v>3658</v>
      </c>
      <c r="B175" t="s">
        <v>3601</v>
      </c>
    </row>
    <row r="176" spans="1:2" x14ac:dyDescent="0.3">
      <c r="A176" s="9" t="s">
        <v>3659</v>
      </c>
      <c r="B176" t="s">
        <v>3602</v>
      </c>
    </row>
    <row r="177" spans="1:2" x14ac:dyDescent="0.3">
      <c r="A177" s="9" t="s">
        <v>3660</v>
      </c>
      <c r="B177" t="s">
        <v>3603</v>
      </c>
    </row>
    <row r="178" spans="1:2" x14ac:dyDescent="0.3">
      <c r="A178" s="9" t="s">
        <v>3661</v>
      </c>
      <c r="B178" t="s">
        <v>3604</v>
      </c>
    </row>
    <row r="179" spans="1:2" x14ac:dyDescent="0.3">
      <c r="A179" s="9" t="s">
        <v>3662</v>
      </c>
      <c r="B179" t="s">
        <v>3605</v>
      </c>
    </row>
    <row r="180" spans="1:2" x14ac:dyDescent="0.3">
      <c r="A180" s="9" t="s">
        <v>3663</v>
      </c>
      <c r="B180" t="s">
        <v>26</v>
      </c>
    </row>
    <row r="181" spans="1:2" x14ac:dyDescent="0.3">
      <c r="A181" s="9" t="s">
        <v>3664</v>
      </c>
      <c r="B181" t="s">
        <v>3606</v>
      </c>
    </row>
    <row r="182" spans="1:2" x14ac:dyDescent="0.3">
      <c r="A182" s="9" t="s">
        <v>3665</v>
      </c>
      <c r="B182" t="s">
        <v>3607</v>
      </c>
    </row>
    <row r="183" spans="1:2" x14ac:dyDescent="0.3">
      <c r="A183" s="9" t="s">
        <v>3666</v>
      </c>
      <c r="B183" t="s">
        <v>3667</v>
      </c>
    </row>
    <row r="184" spans="1:2" x14ac:dyDescent="0.3">
      <c r="A184" s="9">
        <v>183</v>
      </c>
      <c r="B184" t="s">
        <v>4990</v>
      </c>
    </row>
    <row r="185" spans="1:2" x14ac:dyDescent="0.3">
      <c r="A185" s="9">
        <v>184</v>
      </c>
      <c r="B185" t="s">
        <v>4991</v>
      </c>
    </row>
    <row r="186" spans="1:2" x14ac:dyDescent="0.3">
      <c r="A186" s="9">
        <v>185</v>
      </c>
      <c r="B186" t="s">
        <v>4992</v>
      </c>
    </row>
    <row r="187" spans="1:2" x14ac:dyDescent="0.3">
      <c r="A187" s="9">
        <v>186</v>
      </c>
      <c r="B187" t="s">
        <v>4993</v>
      </c>
    </row>
    <row r="188" spans="1:2" x14ac:dyDescent="0.3">
      <c r="A188" s="9">
        <v>187</v>
      </c>
      <c r="B188" t="s">
        <v>4994</v>
      </c>
    </row>
  </sheetData>
  <sheetProtection algorithmName="SHA-512" hashValue="IULPvXgw9Li26Bu35wiM4eBLT1zmn4BOIhUvg38MzeFgS+iF+OthzcWEDc23mwvPHOXPhBAXP2vqAPe9fy0WHg==" saltValue="TJKjaCMSrcfXRTl+UzBE6Q==" spinCount="100000" sheet="1" objects="1" scenarios="1"/>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7"/>
  <sheetViews>
    <sheetView workbookViewId="0">
      <selection activeCell="O2" sqref="O2"/>
    </sheetView>
  </sheetViews>
  <sheetFormatPr defaultColWidth="8.77734375" defaultRowHeight="14.4" x14ac:dyDescent="0.3"/>
  <cols>
    <col min="1" max="1" width="5.77734375" style="5" bestFit="1" customWidth="1"/>
    <col min="2" max="2" width="68.33203125" customWidth="1"/>
  </cols>
  <sheetData>
    <row r="1" spans="1:2" s="1" customFormat="1" x14ac:dyDescent="0.3">
      <c r="A1" s="4" t="s">
        <v>16</v>
      </c>
      <c r="B1" s="1" t="s">
        <v>17</v>
      </c>
    </row>
    <row r="2" spans="1:2" x14ac:dyDescent="0.3">
      <c r="A2" s="5" t="s">
        <v>3</v>
      </c>
      <c r="B2" t="s">
        <v>3668</v>
      </c>
    </row>
    <row r="3" spans="1:2" x14ac:dyDescent="0.3">
      <c r="A3" s="5" t="s">
        <v>3215</v>
      </c>
      <c r="B3" t="s">
        <v>3669</v>
      </c>
    </row>
    <row r="4" spans="1:2" x14ac:dyDescent="0.3">
      <c r="A4" s="5" t="s">
        <v>13</v>
      </c>
      <c r="B4" t="s">
        <v>3670</v>
      </c>
    </row>
    <row r="5" spans="1:2" x14ac:dyDescent="0.3">
      <c r="A5" s="5" t="s">
        <v>5</v>
      </c>
      <c r="B5" t="s">
        <v>3671</v>
      </c>
    </row>
    <row r="6" spans="1:2" x14ac:dyDescent="0.3">
      <c r="A6" s="5" t="s">
        <v>4996</v>
      </c>
      <c r="B6" t="s">
        <v>3672</v>
      </c>
    </row>
    <row r="7" spans="1:2" x14ac:dyDescent="0.3">
      <c r="A7" s="5" t="s">
        <v>3216</v>
      </c>
      <c r="B7" t="s">
        <v>27</v>
      </c>
    </row>
  </sheetData>
  <sheetProtection algorithmName="SHA-512" hashValue="BrfqjuqD5TmSTRGbnu/xmrp71oTpmWzPnNCPfu95DUAQiGc/i8hXpezaz5OTZ7F+hqn7+W0sTDIDFqr9KWZJIw==" saltValue="btpe+4VfNNFi0bdjbnqZdg==" spinCount="100000" sheet="1" objects="1" scenarios="1"/>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34"/>
  <sheetViews>
    <sheetView topLeftCell="A19" workbookViewId="0">
      <selection activeCell="O2" sqref="O2"/>
    </sheetView>
  </sheetViews>
  <sheetFormatPr defaultColWidth="8.77734375" defaultRowHeight="14.4" x14ac:dyDescent="0.3"/>
  <cols>
    <col min="1" max="1" width="5.77734375" style="5" bestFit="1" customWidth="1"/>
    <col min="2" max="2" width="55.109375" bestFit="1" customWidth="1"/>
  </cols>
  <sheetData>
    <row r="1" spans="1:2" s="1" customFormat="1" x14ac:dyDescent="0.3">
      <c r="A1" s="4" t="s">
        <v>16</v>
      </c>
      <c r="B1" s="1" t="s">
        <v>17</v>
      </c>
    </row>
    <row r="2" spans="1:2" x14ac:dyDescent="0.3">
      <c r="A2" s="5" t="s">
        <v>3</v>
      </c>
      <c r="B2" t="s">
        <v>3673</v>
      </c>
    </row>
    <row r="3" spans="1:2" x14ac:dyDescent="0.3">
      <c r="A3" s="5" t="s">
        <v>3215</v>
      </c>
      <c r="B3" t="s">
        <v>3674</v>
      </c>
    </row>
    <row r="4" spans="1:2" x14ac:dyDescent="0.3">
      <c r="A4" s="5" t="s">
        <v>13</v>
      </c>
      <c r="B4" t="s">
        <v>3675</v>
      </c>
    </row>
    <row r="5" spans="1:2" x14ac:dyDescent="0.3">
      <c r="A5" s="5" t="s">
        <v>5</v>
      </c>
      <c r="B5" t="s">
        <v>3676</v>
      </c>
    </row>
    <row r="6" spans="1:2" x14ac:dyDescent="0.3">
      <c r="A6" s="10" t="s">
        <v>4996</v>
      </c>
      <c r="B6" t="s">
        <v>3677</v>
      </c>
    </row>
    <row r="7" spans="1:2" x14ac:dyDescent="0.3">
      <c r="A7" s="5" t="s">
        <v>3216</v>
      </c>
      <c r="B7" t="s">
        <v>3678</v>
      </c>
    </row>
    <row r="8" spans="1:2" x14ac:dyDescent="0.3">
      <c r="A8" s="5" t="s">
        <v>3217</v>
      </c>
      <c r="B8" t="s">
        <v>3679</v>
      </c>
    </row>
    <row r="9" spans="1:2" x14ac:dyDescent="0.3">
      <c r="A9" s="5" t="s">
        <v>3218</v>
      </c>
      <c r="B9" t="s">
        <v>3680</v>
      </c>
    </row>
    <row r="10" spans="1:2" x14ac:dyDescent="0.3">
      <c r="A10" s="5" t="s">
        <v>3219</v>
      </c>
      <c r="B10" t="s">
        <v>3681</v>
      </c>
    </row>
    <row r="11" spans="1:2" x14ac:dyDescent="0.3">
      <c r="A11" s="5" t="s">
        <v>3682</v>
      </c>
      <c r="B11" t="s">
        <v>3683</v>
      </c>
    </row>
    <row r="12" spans="1:2" x14ac:dyDescent="0.3">
      <c r="A12" s="5" t="s">
        <v>3684</v>
      </c>
      <c r="B12" t="s">
        <v>3685</v>
      </c>
    </row>
    <row r="13" spans="1:2" x14ac:dyDescent="0.3">
      <c r="A13" s="5" t="s">
        <v>3686</v>
      </c>
      <c r="B13" t="s">
        <v>3687</v>
      </c>
    </row>
    <row r="14" spans="1:2" x14ac:dyDescent="0.3">
      <c r="A14" s="5" t="s">
        <v>3688</v>
      </c>
      <c r="B14" t="s">
        <v>3689</v>
      </c>
    </row>
    <row r="15" spans="1:2" x14ac:dyDescent="0.3">
      <c r="A15" s="5" t="s">
        <v>3690</v>
      </c>
      <c r="B15" t="s">
        <v>3691</v>
      </c>
    </row>
    <row r="16" spans="1:2" x14ac:dyDescent="0.3">
      <c r="A16" s="5" t="s">
        <v>3692</v>
      </c>
      <c r="B16" t="s">
        <v>3693</v>
      </c>
    </row>
    <row r="17" spans="1:2" x14ac:dyDescent="0.3">
      <c r="A17" s="5" t="s">
        <v>3694</v>
      </c>
      <c r="B17" t="s">
        <v>3695</v>
      </c>
    </row>
    <row r="18" spans="1:2" x14ac:dyDescent="0.3">
      <c r="A18" s="5" t="s">
        <v>3696</v>
      </c>
      <c r="B18" t="s">
        <v>3697</v>
      </c>
    </row>
    <row r="19" spans="1:2" x14ac:dyDescent="0.3">
      <c r="A19" s="5" t="s">
        <v>3698</v>
      </c>
      <c r="B19" t="s">
        <v>3699</v>
      </c>
    </row>
    <row r="20" spans="1:2" x14ac:dyDescent="0.3">
      <c r="A20" s="5" t="s">
        <v>3700</v>
      </c>
      <c r="B20" t="s">
        <v>3701</v>
      </c>
    </row>
    <row r="21" spans="1:2" x14ac:dyDescent="0.3">
      <c r="A21" s="5" t="s">
        <v>3702</v>
      </c>
      <c r="B21" t="s">
        <v>3703</v>
      </c>
    </row>
    <row r="22" spans="1:2" x14ac:dyDescent="0.3">
      <c r="A22" s="5" t="s">
        <v>3704</v>
      </c>
      <c r="B22" t="s">
        <v>3705</v>
      </c>
    </row>
    <row r="23" spans="1:2" x14ac:dyDescent="0.3">
      <c r="A23" s="5" t="s">
        <v>3706</v>
      </c>
      <c r="B23" t="s">
        <v>3707</v>
      </c>
    </row>
    <row r="24" spans="1:2" x14ac:dyDescent="0.3">
      <c r="A24" s="5" t="s">
        <v>3708</v>
      </c>
      <c r="B24" t="s">
        <v>3709</v>
      </c>
    </row>
    <row r="25" spans="1:2" x14ac:dyDescent="0.3">
      <c r="A25" s="5" t="s">
        <v>3710</v>
      </c>
      <c r="B25" t="s">
        <v>3711</v>
      </c>
    </row>
    <row r="26" spans="1:2" x14ac:dyDescent="0.3">
      <c r="A26" s="5" t="s">
        <v>3712</v>
      </c>
      <c r="B26" t="s">
        <v>3713</v>
      </c>
    </row>
    <row r="27" spans="1:2" x14ac:dyDescent="0.3">
      <c r="A27" s="5" t="s">
        <v>3714</v>
      </c>
      <c r="B27" t="s">
        <v>3715</v>
      </c>
    </row>
    <row r="28" spans="1:2" x14ac:dyDescent="0.3">
      <c r="A28" s="5" t="s">
        <v>3716</v>
      </c>
      <c r="B28" t="s">
        <v>3717</v>
      </c>
    </row>
    <row r="29" spans="1:2" x14ac:dyDescent="0.3">
      <c r="A29" s="5" t="s">
        <v>3718</v>
      </c>
      <c r="B29" t="s">
        <v>3719</v>
      </c>
    </row>
    <row r="30" spans="1:2" x14ac:dyDescent="0.3">
      <c r="A30" s="5" t="s">
        <v>3720</v>
      </c>
      <c r="B30" t="s">
        <v>3721</v>
      </c>
    </row>
    <row r="31" spans="1:2" x14ac:dyDescent="0.3">
      <c r="A31" s="5" t="s">
        <v>3722</v>
      </c>
      <c r="B31" t="s">
        <v>3723</v>
      </c>
    </row>
    <row r="32" spans="1:2" x14ac:dyDescent="0.3">
      <c r="A32" s="5" t="s">
        <v>3724</v>
      </c>
      <c r="B32" t="s">
        <v>3725</v>
      </c>
    </row>
    <row r="33" spans="1:2" x14ac:dyDescent="0.3">
      <c r="A33" s="5" t="s">
        <v>3726</v>
      </c>
      <c r="B33" t="s">
        <v>3727</v>
      </c>
    </row>
    <row r="34" spans="1:2" x14ac:dyDescent="0.3">
      <c r="A34" s="5" t="s">
        <v>3728</v>
      </c>
      <c r="B34" t="s">
        <v>3729</v>
      </c>
    </row>
  </sheetData>
  <sheetProtection algorithmName="SHA-512" hashValue="WpnsUciPEJO8fkqjRGD18tBoFBc9S89voE+ij4wVOmDsAcIZej+4XNwBK0QAHSqR53UJryBhFqYKm3PgfTa3+A==" saltValue="pJ4VkWuVkFTwRuKH66VWMQ==" spinCount="100000" sheet="1" objects="1" scenarios="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Tabella 1</vt:lpstr>
      <vt:lpstr>Tabella 2</vt:lpstr>
      <vt:lpstr>Tabella 6</vt:lpstr>
      <vt:lpstr>Specific objectives</vt:lpstr>
      <vt:lpstr>Funds</vt:lpstr>
      <vt:lpstr>Category of Regions</vt:lpstr>
      <vt:lpstr>Intervention fields</vt:lpstr>
      <vt:lpstr>Form of support</vt:lpstr>
      <vt:lpstr>Territorial delivery</vt:lpstr>
      <vt:lpstr>Economic activity</vt:lpstr>
      <vt:lpstr>Location</vt:lpstr>
      <vt:lpstr>ESF+ secondary theme</vt:lpstr>
      <vt:lpstr>Gender equality</vt:lpstr>
      <vt:lpstr>Macro-regional and sea-basin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2024-07-26T12:16:36Z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2023-03-22T12:33:18Z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43838b48-4b1f-4a00-ad4d-e8dfc85fadba</vt:lpwstr>
  </property>
  <property fmtid="{D5CDD505-2E9C-101B-9397-08002B2CF9AE}" pid="8" name="MSIP_Label_6bd9ddd1-4d20-43f6-abfa-fc3c07406f94_ContentBits">
    <vt:lpwstr>0</vt:lpwstr>
  </property>
</Properties>
</file>