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DeMinimis-rendiconto_1UCS" sheetId="1" state="visible" r:id="rId2"/>
    <sheet name="RegDeMinimis-rendiconto_2UCS" sheetId="2" state="visible" r:id="rId3"/>
    <sheet name="Reg 651-rendiconto_1UCS" sheetId="3" state="visible" r:id="rId4"/>
    <sheet name="Reg 651-rendiconto_2UCS" sheetId="4" state="visible" r:id="rId5"/>
  </sheets>
  <definedNames>
    <definedName function="false" hidden="false" localSheetId="2" name="_xlnm.Print_Titles" vbProcedure="false">'Reg 651-rendiconto_1UCS'!$6:$6</definedName>
    <definedName function="false" hidden="false" localSheetId="3" name="_xlnm.Print_Titles" vbProcedure="false">'Reg 651-rendiconto_2UCS'!$6:$6</definedName>
    <definedName function="false" hidden="false" localSheetId="0" name="_xlnm.Print_Titles" vbProcedure="false">'RegDeMinimis-rendiconto_1UCS'!$6:$6</definedName>
    <definedName function="false" hidden="false" localSheetId="1" name="_xlnm.Print_Titles" vbProcedure="false">'RegDeMinimis-rendiconto_2UCS'!$6:$6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<sst xmlns="http://schemas.openxmlformats.org/spreadsheetml/2006/main" count="938" uniqueCount="61">
  <si>
    <t xml:space="preserve">Allegato 4.e.2 - Prospetto di riepilogo per rendiconto finale 
PROGETTI IN REGIME DE MINIMIS
1 Unità di Costo Standard (UCS) Ora formazione </t>
  </si>
  <si>
    <t xml:space="preserve">Inserire percentuale d'aiuto applicata al progetto</t>
  </si>
  <si>
    <t xml:space="preserve">Azienda</t>
  </si>
  <si>
    <t xml:space="preserve">
Partecipanti(*)</t>
  </si>
  <si>
    <t xml:space="preserve">
Ore corso effettivamente fruite (*)
</t>
  </si>
  <si>
    <t xml:space="preserve">Monte ore totale effettivamente fruito</t>
  </si>
  <si>
    <r>
      <rPr>
        <b val="true"/>
        <sz val="11"/>
        <color rgb="FF000000"/>
        <rFont val="Arial Narrow"/>
        <family val="2"/>
        <charset val="1"/>
      </rPr>
      <t xml:space="preserve">
Costo totale=Quota formazione (UCS 26,51€)</t>
    </r>
    <r>
      <rPr>
        <b val="true"/>
        <vertAlign val="superscript"/>
        <sz val="11"/>
        <color rgb="FF000000"/>
        <rFont val="Arial Narrow"/>
        <family val="2"/>
        <charset val="1"/>
      </rPr>
      <t xml:space="preserve">1
</t>
    </r>
  </si>
  <si>
    <t xml:space="preserve">Finanziamento Pubblico (aiuto) €</t>
  </si>
  <si>
    <t xml:space="preserve">Quota privata
€</t>
  </si>
  <si>
    <t xml:space="preserve">% azienda
</t>
  </si>
  <si>
    <t xml:space="preserve">a</t>
  </si>
  <si>
    <t xml:space="preserve">b</t>
  </si>
  <si>
    <r>
      <rPr>
        <b val="true"/>
        <sz val="11"/>
        <color rgb="FF000000"/>
        <rFont val="Calibri"/>
        <family val="2"/>
        <charset val="1"/>
      </rPr>
      <t xml:space="preserve">c=somma</t>
    </r>
    <r>
      <rPr>
        <b val="true"/>
        <sz val="11"/>
        <color rgb="FF000000"/>
        <rFont val="Arial Narrow"/>
        <family val="2"/>
        <charset val="1"/>
      </rPr>
      <t xml:space="preserve"> b</t>
    </r>
  </si>
  <si>
    <t xml:space="preserve">d=c*26,51</t>
  </si>
  <si>
    <t xml:space="preserve">e= (% aiuto*d)</t>
  </si>
  <si>
    <t xml:space="preserve">f=(d-e)</t>
  </si>
  <si>
    <t xml:space="preserve">Azienda 1 </t>
  </si>
  <si>
    <t xml:space="preserve">corso 1</t>
  </si>
  <si>
    <t xml:space="preserve">allievo 1</t>
  </si>
  <si>
    <t xml:space="preserve">allievo 2</t>
  </si>
  <si>
    <t xml:space="preserve">allievo 3</t>
  </si>
  <si>
    <t xml:space="preserve">allievo 4</t>
  </si>
  <si>
    <t xml:space="preserve">allievo 5</t>
  </si>
  <si>
    <t xml:space="preserve">allievo 6</t>
  </si>
  <si>
    <t xml:space="preserve">allievo 7</t>
  </si>
  <si>
    <t xml:space="preserve">allievo 8</t>
  </si>
  <si>
    <t xml:space="preserve">allievo 9</t>
  </si>
  <si>
    <t xml:space="preserve">…</t>
  </si>
  <si>
    <t xml:space="preserve">corso 2</t>
  </si>
  <si>
    <t xml:space="preserve">corso 3</t>
  </si>
  <si>
    <t xml:space="preserve">corso 4</t>
  </si>
  <si>
    <t xml:space="preserve">corso n</t>
  </si>
  <si>
    <t xml:space="preserve">TOTALE AZIENDA 1</t>
  </si>
  <si>
    <t xml:space="preserve">Azienda 2 </t>
  </si>
  <si>
    <t xml:space="preserve">corso 5</t>
  </si>
  <si>
    <t xml:space="preserve">TOTALE AZIENDA 2</t>
  </si>
  <si>
    <t xml:space="preserve">Azienda 3</t>
  </si>
  <si>
    <t xml:space="preserve">TOTALE AZIENDA 3</t>
  </si>
  <si>
    <t xml:space="preserve">Azienda n</t>
  </si>
  <si>
    <t xml:space="preserve">TOTALE AZIENDA n</t>
  </si>
  <si>
    <t xml:space="preserve">TOTALE PROGETTO</t>
  </si>
  <si>
    <t xml:space="preserve">(*) Inserire per tutti i partecipanti, inclusi quelli che si ritirano e quelli che subentrano, le ore effettivamente fruite da ciascuno/a (da registro)</t>
  </si>
  <si>
    <t xml:space="preserve">(****) inserire righe, se necessario, per censire tutti i partecipanti, tutti i corsi e tutte le aziende</t>
  </si>
  <si>
    <t xml:space="preserve">Allegato 4.e.2 - Prospetto di riepilogo per   rendiconto finale 
PROGETTI IN REGIME DE MINIMIS
2 Unità di Costo Standard (UCS) Ora formazione e Ora retribuzione</t>
  </si>
  <si>
    <r>
      <rPr>
        <b val="true"/>
        <sz val="11"/>
        <color rgb="FF000000"/>
        <rFont val="Arial Narrow"/>
        <family val="2"/>
        <charset val="1"/>
      </rPr>
      <t xml:space="preserve">Quota formazione (UCS 26,51€)</t>
    </r>
    <r>
      <rPr>
        <b val="true"/>
        <vertAlign val="superscript"/>
        <sz val="12"/>
        <color rgb="FF000000"/>
        <rFont val="Arial Narrow"/>
        <family val="2"/>
        <charset val="1"/>
      </rPr>
      <t xml:space="preserve">1</t>
    </r>
  </si>
  <si>
    <r>
      <rPr>
        <b val="true"/>
        <sz val="11"/>
        <color rgb="FF000000"/>
        <rFont val="Arial Narrow"/>
        <family val="2"/>
        <charset val="1"/>
      </rPr>
      <t xml:space="preserve">Quota retribuzione (UCS 24,04€)</t>
    </r>
    <r>
      <rPr>
        <b val="true"/>
        <vertAlign val="superscript"/>
        <sz val="12"/>
        <color rgb="FF000000"/>
        <rFont val="Arial Narrow"/>
        <family val="2"/>
        <charset val="1"/>
      </rPr>
      <t xml:space="preserve">1</t>
    </r>
  </si>
  <si>
    <t xml:space="preserve">Costo totale
€</t>
  </si>
  <si>
    <t xml:space="preserve">e=c*24,04</t>
  </si>
  <si>
    <t xml:space="preserve">f=d+e</t>
  </si>
  <si>
    <t xml:space="preserve">g= (% aiuto*f)</t>
  </si>
  <si>
    <t xml:space="preserve">h=(f-g)</t>
  </si>
  <si>
    <t xml:space="preserve">Allegato 4.e.2 - Prospetto di riepilogo per rendiconto finale 
 PROGETTI IN REGIME DI AIUTO  - REG 651/2014 e ss.mm.ii
1 Unità di Costo Standard (UCS) Ora formazione </t>
  </si>
  <si>
    <t xml:space="preserve">Dimensione</t>
  </si>
  <si>
    <t xml:space="preserve">
Costo totale=Quota formazione (UCS 26,51€)
</t>
  </si>
  <si>
    <t xml:space="preserve">Media</t>
  </si>
  <si>
    <t xml:space="preserve">Scegli.....</t>
  </si>
  <si>
    <t xml:space="preserve">Scegli....</t>
  </si>
  <si>
    <t xml:space="preserve">Scegli…..</t>
  </si>
  <si>
    <t xml:space="preserve">Allegato 4.e.2 - Prospetto di riepilogo per rendiconto finale 
 PROGETTI IN REGIME DI AIUTO  - REG 651/2014 e ss.mm.ii
2 Unità di Costo Standard (UCS) Ora formazione e Ora retribuzione</t>
  </si>
  <si>
    <t xml:space="preserve">
Quota formazione (UCS 26,51€)
</t>
  </si>
  <si>
    <t xml:space="preserve">Quota retribuzione (UCS 24,04€)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</si>
</sst>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_-* #,##0.00\ _€_-;\-* #,##0.00\ _€_-;_-* \-??\ _€_-;_-@_-"/>
    <numFmt numFmtId="166" formatCode="_-* #,##0.00_-;\-* #,##0.00_-;_-* \-??_-;_-@_-"/>
    <numFmt numFmtId="167" formatCode="0%"/>
    <numFmt numFmtId="168" formatCode="General"/>
    <numFmt numFmtId="169" formatCode="#,##0.00"/>
    <numFmt numFmtId="170" formatCode="@"/>
    <numFmt numFmtId="171" formatCode="0.00%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1"/>
      <name val="Arial Narrow"/>
      <family val="2"/>
      <charset val="1"/>
    </font>
    <font>
      <sz val="11"/>
      <color rgb="FF000000"/>
      <name val="Arial Narrow"/>
      <family val="2"/>
      <charset val="1"/>
    </font>
    <font>
      <sz val="12"/>
      <color rgb="FF000000"/>
      <name val="Arial Narrow"/>
      <family val="2"/>
      <charset val="1"/>
    </font>
    <font>
      <b val="true"/>
      <sz val="12"/>
      <name val="Arial Narrow"/>
      <family val="2"/>
      <charset val="1"/>
    </font>
    <font>
      <b val="true"/>
      <sz val="13"/>
      <name val="Arial Narrow"/>
      <family val="2"/>
      <charset val="1"/>
    </font>
    <font>
      <sz val="13"/>
      <color rgb="FF000000"/>
      <name val="Arial Narrow"/>
      <family val="2"/>
      <charset val="1"/>
    </font>
    <font>
      <b val="true"/>
      <sz val="11"/>
      <name val="Arial Narrow"/>
      <family val="2"/>
      <charset val="1"/>
    </font>
    <font>
      <b val="true"/>
      <sz val="11"/>
      <color rgb="FF000000"/>
      <name val="Arial Narrow"/>
      <family val="2"/>
      <charset val="1"/>
    </font>
    <font>
      <b val="true"/>
      <vertAlign val="superscript"/>
      <sz val="11"/>
      <color rgb="FF000000"/>
      <name val="Arial Narrow"/>
      <family val="2"/>
      <charset val="1"/>
    </font>
    <font>
      <b val="true"/>
      <sz val="11"/>
      <color rgb="FF000000"/>
      <name val="Calibri"/>
      <family val="2"/>
      <charset val="1"/>
    </font>
    <font>
      <b val="true"/>
      <vertAlign val="superscript"/>
      <sz val="12"/>
      <color rgb="FF000000"/>
      <name val="Arial Narrow"/>
      <family val="2"/>
      <charset val="1"/>
    </font>
    <font>
      <sz val="11"/>
      <name val="Arial Narrow:kern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AE3F3"/>
        <bgColor rgb="FFDEEBF7"/>
      </patternFill>
    </fill>
    <fill>
      <patternFill patternType="solid">
        <fgColor rgb="FFDEEBF7"/>
        <bgColor rgb="FFDAE3F3"/>
      </patternFill>
    </fill>
    <fill>
      <patternFill patternType="solid">
        <fgColor rgb="FFB4C7E7"/>
        <bgColor rgb="FFC0C0C0"/>
      </patternFill>
    </fill>
    <fill>
      <patternFill patternType="solid">
        <fgColor rgb="FFDBDBDB"/>
        <bgColor rgb="FFD9D9D9"/>
      </patternFill>
    </fill>
    <fill>
      <patternFill patternType="solid">
        <fgColor rgb="FFD9D9D9"/>
        <bgColor rgb="FFDBDBDB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8FAADC"/>
        <bgColor rgb="FF969696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/>
      <right/>
      <top style="thin"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21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6" fontId="12" fillId="3" borderId="1" xfId="15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3" fillId="3" borderId="2" xfId="22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12" fillId="0" borderId="3" xfId="19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3" borderId="4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3" borderId="5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3" fillId="3" borderId="5" xfId="15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3" fillId="4" borderId="5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3" borderId="6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3" borderId="6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3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2" fillId="3" borderId="3" xfId="15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3" borderId="3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5" fillId="3" borderId="3" xfId="15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12" fillId="3" borderId="3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3" fillId="3" borderId="3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5" borderId="8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4" borderId="9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3" fillId="6" borderId="10" xfId="22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2" fillId="7" borderId="9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7" fillId="8" borderId="0" xfId="1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7" fillId="8" borderId="1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2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3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22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13" fillId="4" borderId="14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3" fillId="6" borderId="15" xfId="22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2" fillId="7" borderId="14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2" borderId="16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8" borderId="0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8" borderId="1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5" borderId="18" xfId="21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3" fillId="5" borderId="16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3" fillId="9" borderId="3" xfId="22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2" fillId="9" borderId="14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13" fillId="9" borderId="19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13" fillId="9" borderId="2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13" fillId="9" borderId="2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5" borderId="3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8" borderId="0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8" borderId="22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2" borderId="23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3" xfId="21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13" fillId="9" borderId="3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13" fillId="9" borderId="3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8" borderId="24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9" borderId="14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13" fillId="9" borderId="23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5" borderId="6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8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8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8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3" fillId="9" borderId="1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10" borderId="18" xfId="21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13" fillId="10" borderId="26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9" borderId="8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2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1" fontId="12" fillId="0" borderId="3" xfId="19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2" fillId="8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8" borderId="0" xfId="22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5" fontId="12" fillId="9" borderId="15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2" fillId="9" borderId="27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2" fillId="2" borderId="0" xfId="21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2" fillId="3" borderId="15" xfId="21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6" fontId="12" fillId="3" borderId="28" xfId="15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0" borderId="8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5" borderId="3" xfId="21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3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2" borderId="3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6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10" borderId="29" xfId="21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0" borderId="0" xfId="21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70" fontId="13" fillId="0" borderId="0" xfId="22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13" fillId="0" borderId="0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13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13" fillId="0" borderId="0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7" fillId="0" borderId="8" xfId="21" applyFont="true" applyBorder="true" applyAlignment="true" applyProtection="true">
      <alignment horizontal="center" vertical="distributed" textRotation="0" wrapText="true" indent="0" shrinkToFit="false"/>
      <protection locked="false" hidden="false"/>
    </xf>
    <xf numFmtId="164" fontId="12" fillId="0" borderId="0" xfId="21" applyFont="true" applyBorder="true" applyAlignment="true" applyProtection="true">
      <alignment horizontal="left" vertical="center" textRotation="0" wrapText="true" indent="0" shrinkToFit="false"/>
      <protection locked="fals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e_RND nuovo" xfId="20"/>
    <cellStyle name="Normale_Schede preventivo per SI" xfId="21"/>
    <cellStyle name="Normale_Schede preventivo per SI_Comparazione e preventivi al 09_03_2012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FAADC"/>
      <rgbColor rgb="FF993366"/>
      <rgbColor rgb="FFFFFFCC"/>
      <rgbColor rgb="FFDEEBF7"/>
      <rgbColor rgb="FF660066"/>
      <rgbColor rgb="FFFF8080"/>
      <rgbColor rgb="FF0066CC"/>
      <rgbColor rgb="FFB4C7E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AE3F3"/>
      <rgbColor rgb="FFDBDBDB"/>
      <rgbColor rgb="FFFFFF99"/>
      <rgbColor rgb="FFBFBFBF"/>
      <rgbColor rgb="FFFF99CC"/>
      <rgbColor rgb="FFCC99FF"/>
      <rgbColor rgb="FFD9D9D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218"/>
  <sheetViews>
    <sheetView showFormulas="false" showGridLines="false" showRowColHeaders="true" showZeros="true" rightToLeft="false" tabSelected="false" showOutlineSymbols="true" defaultGridColor="true" view="normal" topLeftCell="A1" colorId="64" zoomScale="82" zoomScaleNormal="82" zoomScalePageLayoutView="100" workbookViewId="0">
      <selection pane="topLeft" activeCell="B1" activeCellId="0" sqref="B1"/>
    </sheetView>
  </sheetViews>
  <sheetFormatPr defaultColWidth="9.13671875" defaultRowHeight="16.5" zeroHeight="false" outlineLevelRow="0" outlineLevelCol="0"/>
  <cols>
    <col collapsed="false" customWidth="true" hidden="false" outlineLevel="0" max="1" min="1" style="1" width="18.29"/>
    <col collapsed="false" customWidth="true" hidden="false" outlineLevel="0" max="2" min="2" style="2" width="16"/>
    <col collapsed="false" customWidth="true" hidden="false" outlineLevel="0" max="3" min="3" style="2" width="12.71"/>
    <col collapsed="false" customWidth="true" hidden="false" outlineLevel="0" max="5" min="4" style="2" width="13.43"/>
    <col collapsed="false" customWidth="true" hidden="false" outlineLevel="0" max="7" min="6" style="2" width="18.85"/>
    <col collapsed="false" customWidth="true" hidden="false" outlineLevel="0" max="8" min="8" style="2" width="10.99"/>
    <col collapsed="false" customWidth="false" hidden="false" outlineLevel="0" max="1024" min="9" style="2" width="9.13"/>
  </cols>
  <sheetData>
    <row r="1" s="3" customFormat="true" ht="17.65" hidden="false" customHeight="true" outlineLevel="0" collapsed="false">
      <c r="B1" s="4"/>
      <c r="C1" s="4"/>
      <c r="D1" s="4"/>
      <c r="E1" s="4"/>
      <c r="F1" s="4"/>
      <c r="G1" s="4"/>
      <c r="H1" s="4"/>
    </row>
    <row r="2" s="6" customFormat="true" ht="82.5" hidden="false" customHeight="true" outlineLevel="0" collapsed="false">
      <c r="A2" s="5" t="s">
        <v>0</v>
      </c>
      <c r="B2" s="5"/>
      <c r="C2" s="5"/>
      <c r="D2" s="5"/>
      <c r="E2" s="5"/>
      <c r="F2" s="5"/>
      <c r="G2" s="5"/>
      <c r="H2" s="5"/>
    </row>
    <row r="3" customFormat="false" ht="16.15" hidden="false" customHeight="true" outlineLevel="0" collapsed="false">
      <c r="A3" s="7"/>
      <c r="B3" s="8"/>
      <c r="C3" s="8"/>
      <c r="D3" s="8"/>
      <c r="E3" s="8"/>
      <c r="F3" s="8"/>
      <c r="G3" s="8"/>
      <c r="H3" s="8"/>
    </row>
    <row r="4" customFormat="false" ht="16.5" hidden="false" customHeight="true" outlineLevel="0" collapsed="false">
      <c r="A4" s="9"/>
    </row>
    <row r="5" customFormat="false" ht="83.45" hidden="false" customHeight="true" outlineLevel="0" collapsed="false">
      <c r="A5" s="10"/>
      <c r="B5" s="10"/>
      <c r="C5" s="11" t="s">
        <v>1</v>
      </c>
      <c r="D5" s="11"/>
      <c r="E5" s="11"/>
      <c r="F5" s="11"/>
      <c r="G5" s="11"/>
      <c r="H5" s="12" t="n">
        <v>1</v>
      </c>
    </row>
    <row r="6" s="20" customFormat="true" ht="102" hidden="false" customHeight="false" outlineLevel="0" collapsed="false">
      <c r="A6" s="10" t="s">
        <v>2</v>
      </c>
      <c r="B6" s="13" t="s">
        <v>3</v>
      </c>
      <c r="C6" s="14" t="s">
        <v>4</v>
      </c>
      <c r="D6" s="15" t="s">
        <v>5</v>
      </c>
      <c r="E6" s="16" t="s">
        <v>6</v>
      </c>
      <c r="F6" s="17" t="s">
        <v>7</v>
      </c>
      <c r="G6" s="18" t="s">
        <v>8</v>
      </c>
      <c r="H6" s="19" t="s">
        <v>9</v>
      </c>
    </row>
    <row r="7" s="20" customFormat="true" ht="16.5" hidden="false" customHeight="false" outlineLevel="0" collapsed="false">
      <c r="A7" s="21"/>
      <c r="B7" s="22" t="s">
        <v>10</v>
      </c>
      <c r="C7" s="22" t="s">
        <v>11</v>
      </c>
      <c r="D7" s="23" t="s">
        <v>12</v>
      </c>
      <c r="E7" s="24" t="s">
        <v>13</v>
      </c>
      <c r="F7" s="24" t="s">
        <v>14</v>
      </c>
      <c r="G7" s="22" t="s">
        <v>15</v>
      </c>
      <c r="H7" s="25"/>
    </row>
    <row r="8" customFormat="false" ht="15" hidden="false" customHeight="true" outlineLevel="0" collapsed="false">
      <c r="A8" s="26" t="s">
        <v>16</v>
      </c>
      <c r="B8" s="27" t="s">
        <v>17</v>
      </c>
      <c r="C8" s="27"/>
      <c r="D8" s="28" t="n">
        <f aca="false">SUM(C9:C18)</f>
        <v>140</v>
      </c>
      <c r="E8" s="29" t="n">
        <f aca="false">IF(D8=0, "0", ROUND(D8*26.51,2))</f>
        <v>3711.4</v>
      </c>
      <c r="F8" s="30"/>
      <c r="G8" s="30"/>
      <c r="H8" s="31"/>
    </row>
    <row r="9" customFormat="false" ht="15" hidden="false" customHeight="true" outlineLevel="0" collapsed="false">
      <c r="A9" s="26"/>
      <c r="B9" s="32" t="s">
        <v>18</v>
      </c>
      <c r="C9" s="33" t="n">
        <v>18</v>
      </c>
      <c r="D9" s="34"/>
      <c r="E9" s="34"/>
      <c r="F9" s="30"/>
      <c r="G9" s="30"/>
      <c r="H9" s="31"/>
    </row>
    <row r="10" customFormat="false" ht="15" hidden="false" customHeight="true" outlineLevel="0" collapsed="false">
      <c r="A10" s="26"/>
      <c r="B10" s="32" t="s">
        <v>19</v>
      </c>
      <c r="C10" s="33" t="n">
        <v>15</v>
      </c>
      <c r="D10" s="34"/>
      <c r="E10" s="34"/>
      <c r="F10" s="30"/>
      <c r="G10" s="30"/>
      <c r="H10" s="31"/>
    </row>
    <row r="11" customFormat="false" ht="15" hidden="false" customHeight="true" outlineLevel="0" collapsed="false">
      <c r="A11" s="26"/>
      <c r="B11" s="32" t="s">
        <v>20</v>
      </c>
      <c r="C11" s="33" t="n">
        <v>14</v>
      </c>
      <c r="D11" s="34"/>
      <c r="E11" s="34"/>
      <c r="F11" s="30"/>
      <c r="G11" s="30"/>
      <c r="H11" s="31"/>
    </row>
    <row r="12" customFormat="false" ht="15" hidden="false" customHeight="true" outlineLevel="0" collapsed="false">
      <c r="A12" s="26"/>
      <c r="B12" s="32" t="s">
        <v>21</v>
      </c>
      <c r="C12" s="33" t="n">
        <v>16</v>
      </c>
      <c r="D12" s="34"/>
      <c r="E12" s="34"/>
      <c r="F12" s="30"/>
      <c r="G12" s="30"/>
      <c r="H12" s="31"/>
    </row>
    <row r="13" customFormat="false" ht="15" hidden="false" customHeight="true" outlineLevel="0" collapsed="false">
      <c r="A13" s="26"/>
      <c r="B13" s="32" t="s">
        <v>22</v>
      </c>
      <c r="C13" s="33" t="n">
        <v>15</v>
      </c>
      <c r="D13" s="34"/>
      <c r="E13" s="34"/>
      <c r="F13" s="30"/>
      <c r="G13" s="30"/>
      <c r="H13" s="31"/>
    </row>
    <row r="14" customFormat="false" ht="15" hidden="false" customHeight="true" outlineLevel="0" collapsed="false">
      <c r="A14" s="26"/>
      <c r="B14" s="32" t="s">
        <v>23</v>
      </c>
      <c r="C14" s="33" t="n">
        <v>16</v>
      </c>
      <c r="D14" s="34"/>
      <c r="E14" s="34"/>
      <c r="F14" s="30"/>
      <c r="G14" s="30"/>
      <c r="H14" s="31"/>
    </row>
    <row r="15" customFormat="false" ht="15" hidden="false" customHeight="true" outlineLevel="0" collapsed="false">
      <c r="A15" s="26"/>
      <c r="B15" s="32" t="s">
        <v>24</v>
      </c>
      <c r="C15" s="33" t="n">
        <v>15</v>
      </c>
      <c r="D15" s="34"/>
      <c r="E15" s="34"/>
      <c r="F15" s="30"/>
      <c r="G15" s="30"/>
      <c r="H15" s="31"/>
    </row>
    <row r="16" customFormat="false" ht="15" hidden="false" customHeight="true" outlineLevel="0" collapsed="false">
      <c r="A16" s="26"/>
      <c r="B16" s="32" t="s">
        <v>25</v>
      </c>
      <c r="C16" s="33" t="n">
        <v>16</v>
      </c>
      <c r="D16" s="34"/>
      <c r="E16" s="34"/>
      <c r="F16" s="30"/>
      <c r="G16" s="30"/>
      <c r="H16" s="31"/>
    </row>
    <row r="17" customFormat="false" ht="15" hidden="false" customHeight="true" outlineLevel="0" collapsed="false">
      <c r="A17" s="26"/>
      <c r="B17" s="32" t="s">
        <v>26</v>
      </c>
      <c r="C17" s="33" t="n">
        <v>15</v>
      </c>
      <c r="D17" s="34"/>
      <c r="E17" s="34"/>
      <c r="F17" s="30"/>
      <c r="G17" s="30"/>
      <c r="H17" s="31"/>
    </row>
    <row r="18" customFormat="false" ht="15" hidden="false" customHeight="true" outlineLevel="0" collapsed="false">
      <c r="A18" s="26"/>
      <c r="B18" s="32" t="s">
        <v>27</v>
      </c>
      <c r="C18" s="33"/>
      <c r="D18" s="34"/>
      <c r="E18" s="34"/>
      <c r="F18" s="30"/>
      <c r="G18" s="30"/>
      <c r="H18" s="31"/>
    </row>
    <row r="19" customFormat="false" ht="15" hidden="false" customHeight="true" outlineLevel="0" collapsed="false">
      <c r="A19" s="26"/>
      <c r="B19" s="35" t="s">
        <v>28</v>
      </c>
      <c r="C19" s="35"/>
      <c r="D19" s="36" t="n">
        <f aca="false">SUM(C20:C28)</f>
        <v>25</v>
      </c>
      <c r="E19" s="37" t="n">
        <f aca="false">IF(D19=0, "0", ROUND(D19*26.51,2))</f>
        <v>662.75</v>
      </c>
      <c r="F19" s="30"/>
      <c r="G19" s="30"/>
      <c r="H19" s="31"/>
    </row>
    <row r="20" customFormat="false" ht="15" hidden="false" customHeight="true" outlineLevel="0" collapsed="false">
      <c r="A20" s="26"/>
      <c r="B20" s="32" t="s">
        <v>18</v>
      </c>
      <c r="C20" s="38" t="n">
        <v>4</v>
      </c>
      <c r="D20" s="34"/>
      <c r="E20" s="34"/>
      <c r="F20" s="30"/>
      <c r="G20" s="30"/>
      <c r="H20" s="31"/>
    </row>
    <row r="21" customFormat="false" ht="15" hidden="false" customHeight="true" outlineLevel="0" collapsed="false">
      <c r="A21" s="26"/>
      <c r="B21" s="32" t="s">
        <v>19</v>
      </c>
      <c r="C21" s="38" t="n">
        <v>5</v>
      </c>
      <c r="D21" s="34"/>
      <c r="E21" s="34"/>
      <c r="F21" s="30"/>
      <c r="G21" s="30"/>
      <c r="H21" s="31"/>
    </row>
    <row r="22" customFormat="false" ht="15" hidden="false" customHeight="true" outlineLevel="0" collapsed="false">
      <c r="A22" s="26"/>
      <c r="B22" s="32" t="s">
        <v>20</v>
      </c>
      <c r="C22" s="33" t="n">
        <v>4</v>
      </c>
      <c r="D22" s="34"/>
      <c r="E22" s="34"/>
      <c r="F22" s="30"/>
      <c r="G22" s="30"/>
      <c r="H22" s="31"/>
    </row>
    <row r="23" customFormat="false" ht="15" hidden="false" customHeight="true" outlineLevel="0" collapsed="false">
      <c r="A23" s="26"/>
      <c r="B23" s="32" t="s">
        <v>21</v>
      </c>
      <c r="C23" s="33" t="n">
        <v>4</v>
      </c>
      <c r="D23" s="34"/>
      <c r="E23" s="34"/>
      <c r="F23" s="30"/>
      <c r="G23" s="30"/>
      <c r="H23" s="31"/>
    </row>
    <row r="24" customFormat="false" ht="15" hidden="false" customHeight="true" outlineLevel="0" collapsed="false">
      <c r="A24" s="26"/>
      <c r="B24" s="32" t="s">
        <v>22</v>
      </c>
      <c r="C24" s="33" t="n">
        <v>4</v>
      </c>
      <c r="D24" s="34"/>
      <c r="E24" s="34"/>
      <c r="F24" s="30"/>
      <c r="G24" s="30"/>
      <c r="H24" s="31"/>
    </row>
    <row r="25" customFormat="false" ht="15" hidden="false" customHeight="true" outlineLevel="0" collapsed="false">
      <c r="A25" s="26"/>
      <c r="B25" s="32" t="s">
        <v>23</v>
      </c>
      <c r="C25" s="33" t="n">
        <v>4</v>
      </c>
      <c r="D25" s="34"/>
      <c r="E25" s="34"/>
      <c r="F25" s="30"/>
      <c r="G25" s="30"/>
      <c r="H25" s="31"/>
    </row>
    <row r="26" customFormat="false" ht="15" hidden="false" customHeight="true" outlineLevel="0" collapsed="false">
      <c r="A26" s="26"/>
      <c r="B26" s="32" t="s">
        <v>24</v>
      </c>
      <c r="C26" s="33"/>
      <c r="D26" s="34"/>
      <c r="E26" s="34"/>
      <c r="F26" s="30"/>
      <c r="G26" s="30"/>
      <c r="H26" s="31"/>
    </row>
    <row r="27" customFormat="false" ht="15" hidden="false" customHeight="true" outlineLevel="0" collapsed="false">
      <c r="A27" s="26"/>
      <c r="B27" s="32" t="s">
        <v>25</v>
      </c>
      <c r="C27" s="33"/>
      <c r="D27" s="34"/>
      <c r="E27" s="34"/>
      <c r="F27" s="30"/>
      <c r="G27" s="30"/>
      <c r="H27" s="31"/>
    </row>
    <row r="28" customFormat="false" ht="15" hidden="false" customHeight="true" outlineLevel="0" collapsed="false">
      <c r="A28" s="26"/>
      <c r="B28" s="32" t="s">
        <v>27</v>
      </c>
      <c r="C28" s="33"/>
      <c r="D28" s="34"/>
      <c r="E28" s="34"/>
      <c r="F28" s="30"/>
      <c r="G28" s="30"/>
      <c r="H28" s="31"/>
    </row>
    <row r="29" customFormat="false" ht="15" hidden="false" customHeight="true" outlineLevel="0" collapsed="false">
      <c r="A29" s="26"/>
      <c r="B29" s="35" t="s">
        <v>29</v>
      </c>
      <c r="C29" s="35"/>
      <c r="D29" s="36" t="n">
        <f aca="false">SUM(C30:C39)</f>
        <v>50</v>
      </c>
      <c r="E29" s="37" t="n">
        <f aca="false">IF(D29=0, "0", ROUND(D29*26.51,2))</f>
        <v>1325.5</v>
      </c>
      <c r="F29" s="30"/>
      <c r="G29" s="30"/>
      <c r="H29" s="31"/>
    </row>
    <row r="30" customFormat="false" ht="15" hidden="false" customHeight="true" outlineLevel="0" collapsed="false">
      <c r="A30" s="26"/>
      <c r="B30" s="32" t="s">
        <v>18</v>
      </c>
      <c r="C30" s="38" t="n">
        <v>8</v>
      </c>
      <c r="D30" s="34"/>
      <c r="E30" s="34"/>
      <c r="F30" s="30"/>
      <c r="G30" s="30"/>
      <c r="H30" s="31"/>
    </row>
    <row r="31" customFormat="false" ht="15" hidden="false" customHeight="true" outlineLevel="0" collapsed="false">
      <c r="A31" s="26"/>
      <c r="B31" s="32" t="s">
        <v>19</v>
      </c>
      <c r="C31" s="38" t="n">
        <v>8</v>
      </c>
      <c r="D31" s="34"/>
      <c r="E31" s="34"/>
      <c r="F31" s="30"/>
      <c r="G31" s="30"/>
      <c r="H31" s="31"/>
    </row>
    <row r="32" customFormat="false" ht="15" hidden="false" customHeight="true" outlineLevel="0" collapsed="false">
      <c r="A32" s="26"/>
      <c r="B32" s="32" t="s">
        <v>20</v>
      </c>
      <c r="C32" s="38" t="n">
        <v>8</v>
      </c>
      <c r="D32" s="34"/>
      <c r="E32" s="34"/>
      <c r="F32" s="30"/>
      <c r="G32" s="30"/>
      <c r="H32" s="31"/>
    </row>
    <row r="33" customFormat="false" ht="15" hidden="false" customHeight="true" outlineLevel="0" collapsed="false">
      <c r="A33" s="26"/>
      <c r="B33" s="32" t="s">
        <v>21</v>
      </c>
      <c r="C33" s="38" t="n">
        <v>7</v>
      </c>
      <c r="D33" s="34"/>
      <c r="E33" s="34"/>
      <c r="F33" s="30"/>
      <c r="G33" s="30"/>
      <c r="H33" s="31"/>
    </row>
    <row r="34" customFormat="false" ht="15" hidden="false" customHeight="true" outlineLevel="0" collapsed="false">
      <c r="A34" s="26"/>
      <c r="B34" s="32" t="s">
        <v>22</v>
      </c>
      <c r="C34" s="38" t="n">
        <v>7</v>
      </c>
      <c r="D34" s="34"/>
      <c r="E34" s="34"/>
      <c r="F34" s="30"/>
      <c r="G34" s="30"/>
      <c r="H34" s="31"/>
    </row>
    <row r="35" customFormat="false" ht="15" hidden="false" customHeight="true" outlineLevel="0" collapsed="false">
      <c r="A35" s="26"/>
      <c r="B35" s="32" t="s">
        <v>23</v>
      </c>
      <c r="C35" s="38" t="n">
        <v>5</v>
      </c>
      <c r="D35" s="34"/>
      <c r="E35" s="34"/>
      <c r="F35" s="30"/>
      <c r="G35" s="30"/>
      <c r="H35" s="31"/>
    </row>
    <row r="36" customFormat="false" ht="15" hidden="false" customHeight="true" outlineLevel="0" collapsed="false">
      <c r="A36" s="26"/>
      <c r="B36" s="32" t="s">
        <v>24</v>
      </c>
      <c r="C36" s="38" t="n">
        <v>7</v>
      </c>
      <c r="D36" s="34"/>
      <c r="E36" s="34"/>
      <c r="F36" s="30"/>
      <c r="G36" s="30"/>
      <c r="H36" s="31"/>
    </row>
    <row r="37" customFormat="false" ht="15" hidden="false" customHeight="true" outlineLevel="0" collapsed="false">
      <c r="A37" s="26"/>
      <c r="B37" s="32" t="s">
        <v>25</v>
      </c>
      <c r="C37" s="38"/>
      <c r="D37" s="34"/>
      <c r="E37" s="34"/>
      <c r="F37" s="30"/>
      <c r="G37" s="30"/>
      <c r="H37" s="31"/>
    </row>
    <row r="38" customFormat="false" ht="15" hidden="false" customHeight="true" outlineLevel="0" collapsed="false">
      <c r="A38" s="26"/>
      <c r="B38" s="32" t="s">
        <v>26</v>
      </c>
      <c r="C38" s="38"/>
      <c r="D38" s="34"/>
      <c r="E38" s="34"/>
      <c r="F38" s="30"/>
      <c r="G38" s="30"/>
      <c r="H38" s="31"/>
    </row>
    <row r="39" customFormat="false" ht="15" hidden="false" customHeight="true" outlineLevel="0" collapsed="false">
      <c r="A39" s="26"/>
      <c r="B39" s="32" t="s">
        <v>27</v>
      </c>
      <c r="C39" s="38"/>
      <c r="D39" s="34"/>
      <c r="E39" s="34"/>
      <c r="F39" s="30"/>
      <c r="G39" s="30"/>
      <c r="H39" s="31"/>
    </row>
    <row r="40" customFormat="false" ht="15" hidden="false" customHeight="true" outlineLevel="0" collapsed="false">
      <c r="A40" s="26"/>
      <c r="B40" s="35" t="s">
        <v>30</v>
      </c>
      <c r="C40" s="35"/>
      <c r="D40" s="36" t="n">
        <f aca="false">SUM(C41:C50)</f>
        <v>0</v>
      </c>
      <c r="E40" s="37" t="str">
        <f aca="false">IF(D40=0, "0", ROUND(D40*26.51,2))</f>
        <v>0</v>
      </c>
      <c r="F40" s="30"/>
      <c r="G40" s="30"/>
      <c r="H40" s="31"/>
    </row>
    <row r="41" customFormat="false" ht="15" hidden="false" customHeight="true" outlineLevel="0" collapsed="false">
      <c r="A41" s="26"/>
      <c r="B41" s="32" t="s">
        <v>18</v>
      </c>
      <c r="C41" s="38"/>
      <c r="D41" s="34"/>
      <c r="E41" s="34"/>
      <c r="F41" s="30"/>
      <c r="G41" s="30"/>
      <c r="H41" s="31"/>
    </row>
    <row r="42" customFormat="false" ht="15" hidden="false" customHeight="true" outlineLevel="0" collapsed="false">
      <c r="A42" s="26"/>
      <c r="B42" s="32" t="s">
        <v>19</v>
      </c>
      <c r="C42" s="38"/>
      <c r="D42" s="34"/>
      <c r="E42" s="34"/>
      <c r="F42" s="30"/>
      <c r="G42" s="30"/>
      <c r="H42" s="31"/>
    </row>
    <row r="43" customFormat="false" ht="15" hidden="false" customHeight="true" outlineLevel="0" collapsed="false">
      <c r="A43" s="26"/>
      <c r="B43" s="32" t="s">
        <v>20</v>
      </c>
      <c r="C43" s="38"/>
      <c r="D43" s="34"/>
      <c r="E43" s="34"/>
      <c r="F43" s="30"/>
      <c r="G43" s="30"/>
      <c r="H43" s="31"/>
    </row>
    <row r="44" customFormat="false" ht="15" hidden="false" customHeight="true" outlineLevel="0" collapsed="false">
      <c r="A44" s="26"/>
      <c r="B44" s="32" t="s">
        <v>21</v>
      </c>
      <c r="C44" s="38"/>
      <c r="D44" s="34"/>
      <c r="E44" s="34"/>
      <c r="F44" s="30"/>
      <c r="G44" s="30"/>
      <c r="H44" s="31"/>
    </row>
    <row r="45" customFormat="false" ht="15" hidden="false" customHeight="true" outlineLevel="0" collapsed="false">
      <c r="A45" s="26"/>
      <c r="B45" s="32" t="s">
        <v>22</v>
      </c>
      <c r="C45" s="38"/>
      <c r="D45" s="34"/>
      <c r="E45" s="34"/>
      <c r="F45" s="30"/>
      <c r="G45" s="30"/>
      <c r="H45" s="31"/>
    </row>
    <row r="46" customFormat="false" ht="15" hidden="false" customHeight="true" outlineLevel="0" collapsed="false">
      <c r="A46" s="26"/>
      <c r="B46" s="32" t="s">
        <v>23</v>
      </c>
      <c r="C46" s="38"/>
      <c r="D46" s="34"/>
      <c r="E46" s="34"/>
      <c r="F46" s="30"/>
      <c r="G46" s="30"/>
      <c r="H46" s="31"/>
    </row>
    <row r="47" customFormat="false" ht="21" hidden="false" customHeight="true" outlineLevel="0" collapsed="false">
      <c r="A47" s="26"/>
      <c r="B47" s="32" t="s">
        <v>24</v>
      </c>
      <c r="C47" s="38"/>
      <c r="D47" s="34"/>
      <c r="E47" s="34"/>
      <c r="F47" s="30"/>
      <c r="G47" s="30"/>
      <c r="H47" s="31"/>
    </row>
    <row r="48" customFormat="false" ht="15" hidden="false" customHeight="true" outlineLevel="0" collapsed="false">
      <c r="A48" s="26"/>
      <c r="B48" s="32" t="s">
        <v>25</v>
      </c>
      <c r="C48" s="38"/>
      <c r="D48" s="34"/>
      <c r="E48" s="34"/>
      <c r="F48" s="30"/>
      <c r="G48" s="30"/>
      <c r="H48" s="31"/>
    </row>
    <row r="49" customFormat="false" ht="15" hidden="false" customHeight="true" outlineLevel="0" collapsed="false">
      <c r="A49" s="26"/>
      <c r="B49" s="32" t="s">
        <v>26</v>
      </c>
      <c r="C49" s="38"/>
      <c r="D49" s="34"/>
      <c r="E49" s="34"/>
      <c r="F49" s="30"/>
      <c r="G49" s="30"/>
      <c r="H49" s="31"/>
    </row>
    <row r="50" customFormat="false" ht="15" hidden="false" customHeight="true" outlineLevel="0" collapsed="false">
      <c r="A50" s="26"/>
      <c r="B50" s="32" t="s">
        <v>27</v>
      </c>
      <c r="C50" s="38"/>
      <c r="D50" s="34"/>
      <c r="E50" s="34"/>
      <c r="F50" s="30"/>
      <c r="G50" s="30"/>
      <c r="H50" s="31"/>
    </row>
    <row r="51" customFormat="false" ht="15" hidden="false" customHeight="true" outlineLevel="0" collapsed="false">
      <c r="A51" s="26"/>
      <c r="B51" s="35" t="s">
        <v>31</v>
      </c>
      <c r="C51" s="35"/>
      <c r="D51" s="36" t="n">
        <f aca="false">SUM(C52:C55)</f>
        <v>0</v>
      </c>
      <c r="E51" s="37" t="str">
        <f aca="false">IF(D51=0, "0", ROUND(D51*26.51,2))</f>
        <v>0</v>
      </c>
      <c r="F51" s="30"/>
      <c r="G51" s="30"/>
      <c r="H51" s="31"/>
    </row>
    <row r="52" customFormat="false" ht="15" hidden="false" customHeight="true" outlineLevel="0" collapsed="false">
      <c r="A52" s="26"/>
      <c r="B52" s="32" t="s">
        <v>18</v>
      </c>
      <c r="C52" s="38"/>
      <c r="D52" s="34"/>
      <c r="E52" s="34"/>
      <c r="F52" s="39"/>
      <c r="G52" s="39"/>
      <c r="H52" s="31"/>
    </row>
    <row r="53" customFormat="false" ht="15" hidden="false" customHeight="true" outlineLevel="0" collapsed="false">
      <c r="A53" s="26"/>
      <c r="B53" s="32" t="s">
        <v>19</v>
      </c>
      <c r="C53" s="38"/>
      <c r="D53" s="34"/>
      <c r="E53" s="34"/>
      <c r="F53" s="39"/>
      <c r="G53" s="39"/>
      <c r="H53" s="31"/>
    </row>
    <row r="54" customFormat="false" ht="15" hidden="false" customHeight="true" outlineLevel="0" collapsed="false">
      <c r="A54" s="26"/>
      <c r="B54" s="32" t="s">
        <v>20</v>
      </c>
      <c r="C54" s="38"/>
      <c r="D54" s="34"/>
      <c r="E54" s="34"/>
      <c r="F54" s="39"/>
      <c r="G54" s="39"/>
      <c r="H54" s="31"/>
    </row>
    <row r="55" customFormat="false" ht="15" hidden="false" customHeight="true" outlineLevel="0" collapsed="false">
      <c r="A55" s="26"/>
      <c r="B55" s="32" t="s">
        <v>27</v>
      </c>
      <c r="C55" s="38"/>
      <c r="D55" s="34"/>
      <c r="E55" s="34"/>
      <c r="F55" s="39"/>
      <c r="G55" s="39"/>
      <c r="H55" s="40"/>
    </row>
    <row r="56" s="20" customFormat="true" ht="15" hidden="false" customHeight="true" outlineLevel="0" collapsed="false">
      <c r="A56" s="41" t="s">
        <v>32</v>
      </c>
      <c r="B56" s="42"/>
      <c r="C56" s="42"/>
      <c r="D56" s="43" t="n">
        <f aca="false">+D8+D19+D29+D40+D51</f>
        <v>215</v>
      </c>
      <c r="E56" s="44" t="n">
        <f aca="false">IF(D56=0, "0", ROUND(D56*26.51,2))</f>
        <v>5699.65</v>
      </c>
      <c r="F56" s="45" t="n">
        <f aca="false">+ROUND(E56*H$5,2)</f>
        <v>5699.65</v>
      </c>
      <c r="G56" s="46" t="n">
        <f aca="false">+E56-F56</f>
        <v>0</v>
      </c>
      <c r="H56" s="47" t="n">
        <f aca="false">IFERROR(D56/$D$215,0)</f>
        <v>0.682539682539683</v>
      </c>
      <c r="K56" s="2"/>
    </row>
    <row r="57" customFormat="false" ht="13.9" hidden="false" customHeight="true" outlineLevel="0" collapsed="false">
      <c r="A57" s="48" t="s">
        <v>33</v>
      </c>
      <c r="B57" s="35" t="s">
        <v>17</v>
      </c>
      <c r="C57" s="35"/>
      <c r="D57" s="36" t="n">
        <f aca="false">SUM(C58:C67)</f>
        <v>60</v>
      </c>
      <c r="E57" s="37" t="n">
        <f aca="false">IF(D57=0, "0", ROUND(D57*26.51,2))</f>
        <v>1590.6</v>
      </c>
      <c r="F57" s="49"/>
      <c r="G57" s="49"/>
      <c r="H57" s="50"/>
    </row>
    <row r="58" customFormat="false" ht="16.5" hidden="false" customHeight="false" outlineLevel="0" collapsed="false">
      <c r="A58" s="48"/>
      <c r="B58" s="32" t="s">
        <v>18</v>
      </c>
      <c r="C58" s="38" t="n">
        <v>20</v>
      </c>
      <c r="D58" s="34"/>
      <c r="E58" s="34"/>
      <c r="F58" s="49"/>
      <c r="G58" s="49"/>
      <c r="H58" s="50"/>
    </row>
    <row r="59" customFormat="false" ht="16.5" hidden="false" customHeight="false" outlineLevel="0" collapsed="false">
      <c r="A59" s="48"/>
      <c r="B59" s="32" t="s">
        <v>19</v>
      </c>
      <c r="C59" s="38" t="n">
        <v>20</v>
      </c>
      <c r="D59" s="34"/>
      <c r="E59" s="34"/>
      <c r="F59" s="49"/>
      <c r="G59" s="49"/>
      <c r="H59" s="50"/>
    </row>
    <row r="60" customFormat="false" ht="16.5" hidden="false" customHeight="false" outlineLevel="0" collapsed="false">
      <c r="A60" s="48"/>
      <c r="B60" s="32" t="s">
        <v>20</v>
      </c>
      <c r="C60" s="38" t="n">
        <v>20</v>
      </c>
      <c r="D60" s="34"/>
      <c r="E60" s="34"/>
      <c r="F60" s="49"/>
      <c r="G60" s="49"/>
      <c r="H60" s="50"/>
    </row>
    <row r="61" customFormat="false" ht="16.5" hidden="false" customHeight="false" outlineLevel="0" collapsed="false">
      <c r="A61" s="48"/>
      <c r="B61" s="32" t="s">
        <v>21</v>
      </c>
      <c r="C61" s="38"/>
      <c r="D61" s="34"/>
      <c r="E61" s="34"/>
      <c r="F61" s="49"/>
      <c r="G61" s="49"/>
      <c r="H61" s="50"/>
    </row>
    <row r="62" customFormat="false" ht="16.5" hidden="false" customHeight="false" outlineLevel="0" collapsed="false">
      <c r="A62" s="48"/>
      <c r="B62" s="32" t="s">
        <v>22</v>
      </c>
      <c r="C62" s="38"/>
      <c r="D62" s="34"/>
      <c r="E62" s="34"/>
      <c r="F62" s="49"/>
      <c r="G62" s="49"/>
      <c r="H62" s="50"/>
    </row>
    <row r="63" customFormat="false" ht="16.5" hidden="false" customHeight="false" outlineLevel="0" collapsed="false">
      <c r="A63" s="48"/>
      <c r="B63" s="32" t="s">
        <v>23</v>
      </c>
      <c r="C63" s="38"/>
      <c r="D63" s="34"/>
      <c r="E63" s="34"/>
      <c r="F63" s="49"/>
      <c r="G63" s="49"/>
      <c r="H63" s="50"/>
    </row>
    <row r="64" customFormat="false" ht="16.5" hidden="false" customHeight="false" outlineLevel="0" collapsed="false">
      <c r="A64" s="48"/>
      <c r="B64" s="32" t="s">
        <v>24</v>
      </c>
      <c r="C64" s="38"/>
      <c r="D64" s="34"/>
      <c r="E64" s="34"/>
      <c r="F64" s="49"/>
      <c r="G64" s="49"/>
      <c r="H64" s="50"/>
    </row>
    <row r="65" customFormat="false" ht="16.5" hidden="false" customHeight="false" outlineLevel="0" collapsed="false">
      <c r="A65" s="48"/>
      <c r="B65" s="32" t="s">
        <v>25</v>
      </c>
      <c r="C65" s="38"/>
      <c r="D65" s="34"/>
      <c r="E65" s="34"/>
      <c r="F65" s="49"/>
      <c r="G65" s="49"/>
      <c r="H65" s="50"/>
    </row>
    <row r="66" customFormat="false" ht="16.5" hidden="false" customHeight="false" outlineLevel="0" collapsed="false">
      <c r="A66" s="48"/>
      <c r="B66" s="32" t="s">
        <v>26</v>
      </c>
      <c r="C66" s="38"/>
      <c r="D66" s="34"/>
      <c r="E66" s="34"/>
      <c r="F66" s="49"/>
      <c r="G66" s="49"/>
      <c r="H66" s="50"/>
    </row>
    <row r="67" customFormat="false" ht="16.5" hidden="false" customHeight="false" outlineLevel="0" collapsed="false">
      <c r="A67" s="48"/>
      <c r="B67" s="32" t="s">
        <v>27</v>
      </c>
      <c r="C67" s="38"/>
      <c r="D67" s="34"/>
      <c r="E67" s="34"/>
      <c r="F67" s="49"/>
      <c r="G67" s="49"/>
      <c r="H67" s="50"/>
    </row>
    <row r="68" customFormat="false" ht="15" hidden="false" customHeight="true" outlineLevel="0" collapsed="false">
      <c r="A68" s="48"/>
      <c r="B68" s="35" t="s">
        <v>28</v>
      </c>
      <c r="C68" s="35"/>
      <c r="D68" s="36" t="n">
        <f aca="false">SUM(C69:C78)</f>
        <v>0</v>
      </c>
      <c r="E68" s="37" t="str">
        <f aca="false">IF(D68=0, "0", ROUND(D68*26.51,2))</f>
        <v>0</v>
      </c>
      <c r="F68" s="49"/>
      <c r="G68" s="49"/>
      <c r="H68" s="50"/>
    </row>
    <row r="69" customFormat="false" ht="15" hidden="false" customHeight="true" outlineLevel="0" collapsed="false">
      <c r="A69" s="48"/>
      <c r="B69" s="32" t="s">
        <v>18</v>
      </c>
      <c r="C69" s="38"/>
      <c r="D69" s="34"/>
      <c r="E69" s="34"/>
      <c r="F69" s="49"/>
      <c r="G69" s="49"/>
      <c r="H69" s="50"/>
    </row>
    <row r="70" customFormat="false" ht="15" hidden="false" customHeight="true" outlineLevel="0" collapsed="false">
      <c r="A70" s="48"/>
      <c r="B70" s="32" t="s">
        <v>19</v>
      </c>
      <c r="C70" s="38"/>
      <c r="D70" s="34"/>
      <c r="E70" s="34"/>
      <c r="F70" s="49"/>
      <c r="G70" s="49"/>
      <c r="H70" s="50"/>
    </row>
    <row r="71" customFormat="false" ht="15" hidden="false" customHeight="true" outlineLevel="0" collapsed="false">
      <c r="A71" s="48"/>
      <c r="B71" s="32" t="s">
        <v>20</v>
      </c>
      <c r="C71" s="38"/>
      <c r="D71" s="34"/>
      <c r="E71" s="34"/>
      <c r="F71" s="49"/>
      <c r="G71" s="49"/>
      <c r="H71" s="50"/>
    </row>
    <row r="72" customFormat="false" ht="15" hidden="false" customHeight="true" outlineLevel="0" collapsed="false">
      <c r="A72" s="48"/>
      <c r="B72" s="32" t="s">
        <v>21</v>
      </c>
      <c r="C72" s="38"/>
      <c r="D72" s="34"/>
      <c r="E72" s="34"/>
      <c r="F72" s="49"/>
      <c r="G72" s="49"/>
      <c r="H72" s="50"/>
    </row>
    <row r="73" customFormat="false" ht="15" hidden="false" customHeight="true" outlineLevel="0" collapsed="false">
      <c r="A73" s="48"/>
      <c r="B73" s="32" t="s">
        <v>22</v>
      </c>
      <c r="C73" s="38"/>
      <c r="D73" s="34"/>
      <c r="E73" s="34"/>
      <c r="F73" s="49"/>
      <c r="G73" s="49"/>
      <c r="H73" s="50"/>
    </row>
    <row r="74" customFormat="false" ht="15" hidden="false" customHeight="true" outlineLevel="0" collapsed="false">
      <c r="A74" s="48"/>
      <c r="B74" s="32" t="s">
        <v>23</v>
      </c>
      <c r="C74" s="38"/>
      <c r="D74" s="34"/>
      <c r="E74" s="34"/>
      <c r="F74" s="49"/>
      <c r="G74" s="49"/>
      <c r="H74" s="50"/>
    </row>
    <row r="75" customFormat="false" ht="15" hidden="false" customHeight="true" outlineLevel="0" collapsed="false">
      <c r="A75" s="48"/>
      <c r="B75" s="32" t="s">
        <v>24</v>
      </c>
      <c r="C75" s="38"/>
      <c r="D75" s="34"/>
      <c r="E75" s="34"/>
      <c r="F75" s="49"/>
      <c r="G75" s="49"/>
      <c r="H75" s="50"/>
    </row>
    <row r="76" customFormat="false" ht="15" hidden="false" customHeight="true" outlineLevel="0" collapsed="false">
      <c r="A76" s="48"/>
      <c r="B76" s="32" t="s">
        <v>25</v>
      </c>
      <c r="C76" s="38"/>
      <c r="D76" s="34"/>
      <c r="E76" s="34"/>
      <c r="F76" s="49"/>
      <c r="G76" s="49"/>
      <c r="H76" s="50"/>
    </row>
    <row r="77" customFormat="false" ht="15" hidden="false" customHeight="true" outlineLevel="0" collapsed="false">
      <c r="A77" s="48"/>
      <c r="B77" s="32" t="s">
        <v>26</v>
      </c>
      <c r="C77" s="38"/>
      <c r="D77" s="34"/>
      <c r="E77" s="34"/>
      <c r="F77" s="49"/>
      <c r="G77" s="49"/>
      <c r="H77" s="50"/>
    </row>
    <row r="78" customFormat="false" ht="15" hidden="false" customHeight="true" outlineLevel="0" collapsed="false">
      <c r="A78" s="48"/>
      <c r="B78" s="32" t="s">
        <v>27</v>
      </c>
      <c r="C78" s="38"/>
      <c r="D78" s="34"/>
      <c r="E78" s="34"/>
      <c r="F78" s="49"/>
      <c r="G78" s="49"/>
      <c r="H78" s="50"/>
    </row>
    <row r="79" customFormat="false" ht="15" hidden="false" customHeight="true" outlineLevel="0" collapsed="false">
      <c r="A79" s="48"/>
      <c r="B79" s="35" t="s">
        <v>29</v>
      </c>
      <c r="C79" s="35"/>
      <c r="D79" s="36" t="n">
        <f aca="false">SUM(C80:C89)</f>
        <v>40</v>
      </c>
      <c r="E79" s="37" t="n">
        <f aca="false">IF(D79=0, "0", ROUND(D79*26.51,2))</f>
        <v>1060.4</v>
      </c>
      <c r="F79" s="49"/>
      <c r="G79" s="49"/>
      <c r="H79" s="50"/>
    </row>
    <row r="80" customFormat="false" ht="15" hidden="false" customHeight="true" outlineLevel="0" collapsed="false">
      <c r="A80" s="48"/>
      <c r="B80" s="32" t="s">
        <v>18</v>
      </c>
      <c r="C80" s="38" t="n">
        <v>10</v>
      </c>
      <c r="D80" s="34"/>
      <c r="E80" s="34"/>
      <c r="F80" s="49"/>
      <c r="G80" s="49"/>
      <c r="H80" s="50"/>
    </row>
    <row r="81" customFormat="false" ht="15" hidden="false" customHeight="true" outlineLevel="0" collapsed="false">
      <c r="A81" s="48"/>
      <c r="B81" s="32" t="s">
        <v>19</v>
      </c>
      <c r="C81" s="38" t="n">
        <v>10</v>
      </c>
      <c r="D81" s="34"/>
      <c r="E81" s="34"/>
      <c r="F81" s="49"/>
      <c r="G81" s="49"/>
      <c r="H81" s="50"/>
    </row>
    <row r="82" customFormat="false" ht="15" hidden="false" customHeight="true" outlineLevel="0" collapsed="false">
      <c r="A82" s="48"/>
      <c r="B82" s="32" t="s">
        <v>20</v>
      </c>
      <c r="C82" s="38" t="n">
        <v>10</v>
      </c>
      <c r="D82" s="34"/>
      <c r="E82" s="34"/>
      <c r="F82" s="49"/>
      <c r="G82" s="49"/>
      <c r="H82" s="50"/>
    </row>
    <row r="83" customFormat="false" ht="15" hidden="false" customHeight="true" outlineLevel="0" collapsed="false">
      <c r="A83" s="48"/>
      <c r="B83" s="32" t="s">
        <v>21</v>
      </c>
      <c r="C83" s="38" t="n">
        <v>10</v>
      </c>
      <c r="D83" s="34"/>
      <c r="E83" s="34"/>
      <c r="F83" s="49"/>
      <c r="G83" s="49"/>
      <c r="H83" s="50"/>
    </row>
    <row r="84" customFormat="false" ht="15" hidden="false" customHeight="true" outlineLevel="0" collapsed="false">
      <c r="A84" s="48"/>
      <c r="B84" s="32" t="s">
        <v>22</v>
      </c>
      <c r="C84" s="38"/>
      <c r="D84" s="34"/>
      <c r="E84" s="34"/>
      <c r="F84" s="49"/>
      <c r="G84" s="49"/>
      <c r="H84" s="50"/>
    </row>
    <row r="85" customFormat="false" ht="15" hidden="false" customHeight="true" outlineLevel="0" collapsed="false">
      <c r="A85" s="48"/>
      <c r="B85" s="32" t="s">
        <v>23</v>
      </c>
      <c r="C85" s="38"/>
      <c r="D85" s="34"/>
      <c r="E85" s="34"/>
      <c r="F85" s="49"/>
      <c r="G85" s="49"/>
      <c r="H85" s="50"/>
    </row>
    <row r="86" customFormat="false" ht="15" hidden="false" customHeight="true" outlineLevel="0" collapsed="false">
      <c r="A86" s="48"/>
      <c r="B86" s="32" t="s">
        <v>24</v>
      </c>
      <c r="C86" s="38"/>
      <c r="D86" s="34"/>
      <c r="E86" s="34"/>
      <c r="F86" s="49"/>
      <c r="G86" s="49"/>
      <c r="H86" s="50"/>
    </row>
    <row r="87" customFormat="false" ht="15" hidden="false" customHeight="true" outlineLevel="0" collapsed="false">
      <c r="A87" s="48"/>
      <c r="B87" s="32" t="s">
        <v>25</v>
      </c>
      <c r="C87" s="38"/>
      <c r="D87" s="34"/>
      <c r="E87" s="34"/>
      <c r="F87" s="49"/>
      <c r="G87" s="49"/>
      <c r="H87" s="50"/>
    </row>
    <row r="88" customFormat="false" ht="15" hidden="false" customHeight="true" outlineLevel="0" collapsed="false">
      <c r="A88" s="48"/>
      <c r="B88" s="32" t="s">
        <v>26</v>
      </c>
      <c r="C88" s="38"/>
      <c r="D88" s="34"/>
      <c r="E88" s="34"/>
      <c r="F88" s="49"/>
      <c r="G88" s="49"/>
      <c r="H88" s="50"/>
    </row>
    <row r="89" customFormat="false" ht="15" hidden="false" customHeight="true" outlineLevel="0" collapsed="false">
      <c r="A89" s="48"/>
      <c r="B89" s="32" t="s">
        <v>27</v>
      </c>
      <c r="C89" s="38"/>
      <c r="D89" s="34"/>
      <c r="E89" s="34"/>
      <c r="F89" s="49"/>
      <c r="G89" s="49"/>
      <c r="H89" s="50"/>
    </row>
    <row r="90" customFormat="false" ht="15" hidden="false" customHeight="true" outlineLevel="0" collapsed="false">
      <c r="A90" s="48"/>
      <c r="B90" s="35" t="s">
        <v>30</v>
      </c>
      <c r="C90" s="35"/>
      <c r="D90" s="36" t="n">
        <f aca="false">SUM(C91:C100)</f>
        <v>0</v>
      </c>
      <c r="E90" s="37" t="str">
        <f aca="false">IF(D90=0, "0", ROUND(D90*26.51,2))</f>
        <v>0</v>
      </c>
      <c r="F90" s="49"/>
      <c r="G90" s="49"/>
      <c r="H90" s="50"/>
    </row>
    <row r="91" customFormat="false" ht="15" hidden="false" customHeight="true" outlineLevel="0" collapsed="false">
      <c r="A91" s="48"/>
      <c r="B91" s="32" t="s">
        <v>18</v>
      </c>
      <c r="C91" s="38"/>
      <c r="D91" s="34"/>
      <c r="E91" s="34"/>
      <c r="F91" s="49"/>
      <c r="G91" s="49"/>
      <c r="H91" s="50"/>
    </row>
    <row r="92" customFormat="false" ht="15" hidden="false" customHeight="true" outlineLevel="0" collapsed="false">
      <c r="A92" s="48"/>
      <c r="B92" s="32" t="s">
        <v>19</v>
      </c>
      <c r="C92" s="38"/>
      <c r="D92" s="34"/>
      <c r="E92" s="34"/>
      <c r="F92" s="49"/>
      <c r="G92" s="49"/>
      <c r="H92" s="50"/>
    </row>
    <row r="93" customFormat="false" ht="15" hidden="false" customHeight="true" outlineLevel="0" collapsed="false">
      <c r="A93" s="48"/>
      <c r="B93" s="32" t="s">
        <v>20</v>
      </c>
      <c r="C93" s="38"/>
      <c r="D93" s="34"/>
      <c r="E93" s="34"/>
      <c r="F93" s="49"/>
      <c r="G93" s="49"/>
      <c r="H93" s="50"/>
    </row>
    <row r="94" customFormat="false" ht="15" hidden="false" customHeight="true" outlineLevel="0" collapsed="false">
      <c r="A94" s="48"/>
      <c r="B94" s="32" t="s">
        <v>21</v>
      </c>
      <c r="C94" s="38"/>
      <c r="D94" s="34"/>
      <c r="E94" s="34"/>
      <c r="F94" s="49"/>
      <c r="G94" s="49"/>
      <c r="H94" s="50"/>
    </row>
    <row r="95" customFormat="false" ht="15" hidden="false" customHeight="true" outlineLevel="0" collapsed="false">
      <c r="A95" s="48"/>
      <c r="B95" s="32" t="s">
        <v>22</v>
      </c>
      <c r="C95" s="38"/>
      <c r="D95" s="34"/>
      <c r="E95" s="34"/>
      <c r="F95" s="49"/>
      <c r="G95" s="49"/>
      <c r="H95" s="50"/>
    </row>
    <row r="96" customFormat="false" ht="15" hidden="false" customHeight="true" outlineLevel="0" collapsed="false">
      <c r="A96" s="48"/>
      <c r="B96" s="32" t="s">
        <v>23</v>
      </c>
      <c r="C96" s="38"/>
      <c r="D96" s="34"/>
      <c r="E96" s="34"/>
      <c r="F96" s="49"/>
      <c r="G96" s="49"/>
      <c r="H96" s="50"/>
    </row>
    <row r="97" customFormat="false" ht="15" hidden="false" customHeight="true" outlineLevel="0" collapsed="false">
      <c r="A97" s="48"/>
      <c r="B97" s="32" t="s">
        <v>24</v>
      </c>
      <c r="C97" s="38"/>
      <c r="D97" s="34"/>
      <c r="E97" s="34"/>
      <c r="F97" s="49"/>
      <c r="G97" s="49"/>
      <c r="H97" s="50"/>
    </row>
    <row r="98" customFormat="false" ht="15" hidden="false" customHeight="true" outlineLevel="0" collapsed="false">
      <c r="A98" s="48"/>
      <c r="B98" s="32" t="s">
        <v>25</v>
      </c>
      <c r="C98" s="38"/>
      <c r="D98" s="34"/>
      <c r="E98" s="34"/>
      <c r="F98" s="49"/>
      <c r="G98" s="49"/>
      <c r="H98" s="50"/>
    </row>
    <row r="99" customFormat="false" ht="15" hidden="false" customHeight="true" outlineLevel="0" collapsed="false">
      <c r="A99" s="48"/>
      <c r="B99" s="32" t="s">
        <v>26</v>
      </c>
      <c r="C99" s="38"/>
      <c r="D99" s="34"/>
      <c r="E99" s="34"/>
      <c r="F99" s="49"/>
      <c r="G99" s="49"/>
      <c r="H99" s="50"/>
    </row>
    <row r="100" customFormat="false" ht="15" hidden="false" customHeight="true" outlineLevel="0" collapsed="false">
      <c r="A100" s="48"/>
      <c r="B100" s="32" t="s">
        <v>27</v>
      </c>
      <c r="C100" s="38"/>
      <c r="D100" s="34"/>
      <c r="E100" s="34"/>
      <c r="F100" s="49"/>
      <c r="G100" s="49"/>
      <c r="H100" s="50"/>
    </row>
    <row r="101" customFormat="false" ht="15" hidden="false" customHeight="true" outlineLevel="0" collapsed="false">
      <c r="A101" s="48"/>
      <c r="B101" s="35" t="s">
        <v>34</v>
      </c>
      <c r="C101" s="35"/>
      <c r="D101" s="36" t="n">
        <f aca="false">SUM(C102:C111)</f>
        <v>0</v>
      </c>
      <c r="E101" s="37" t="str">
        <f aca="false">IF(D101=0, "0", ROUND(D101*26.51,2))</f>
        <v>0</v>
      </c>
      <c r="F101" s="49"/>
      <c r="G101" s="49"/>
      <c r="H101" s="50"/>
    </row>
    <row r="102" customFormat="false" ht="15" hidden="false" customHeight="true" outlineLevel="0" collapsed="false">
      <c r="A102" s="48"/>
      <c r="B102" s="32" t="s">
        <v>18</v>
      </c>
      <c r="C102" s="38"/>
      <c r="D102" s="34"/>
      <c r="E102" s="34"/>
      <c r="F102" s="49"/>
      <c r="G102" s="49"/>
      <c r="H102" s="50"/>
    </row>
    <row r="103" customFormat="false" ht="15" hidden="false" customHeight="true" outlineLevel="0" collapsed="false">
      <c r="A103" s="48"/>
      <c r="B103" s="32" t="s">
        <v>19</v>
      </c>
      <c r="C103" s="38"/>
      <c r="D103" s="34"/>
      <c r="E103" s="34"/>
      <c r="F103" s="49"/>
      <c r="G103" s="49"/>
      <c r="H103" s="50"/>
    </row>
    <row r="104" customFormat="false" ht="15" hidden="false" customHeight="true" outlineLevel="0" collapsed="false">
      <c r="A104" s="48"/>
      <c r="B104" s="32" t="s">
        <v>20</v>
      </c>
      <c r="C104" s="38"/>
      <c r="D104" s="34"/>
      <c r="E104" s="34"/>
      <c r="F104" s="49"/>
      <c r="G104" s="49"/>
      <c r="H104" s="50"/>
    </row>
    <row r="105" customFormat="false" ht="15" hidden="false" customHeight="true" outlineLevel="0" collapsed="false">
      <c r="A105" s="48"/>
      <c r="B105" s="32" t="s">
        <v>21</v>
      </c>
      <c r="C105" s="38"/>
      <c r="D105" s="34"/>
      <c r="E105" s="34"/>
      <c r="F105" s="49"/>
      <c r="G105" s="49"/>
      <c r="H105" s="50"/>
    </row>
    <row r="106" customFormat="false" ht="15" hidden="false" customHeight="true" outlineLevel="0" collapsed="false">
      <c r="A106" s="48"/>
      <c r="B106" s="32" t="s">
        <v>22</v>
      </c>
      <c r="C106" s="38"/>
      <c r="D106" s="34"/>
      <c r="E106" s="34"/>
      <c r="F106" s="49"/>
      <c r="G106" s="49"/>
      <c r="H106" s="50"/>
    </row>
    <row r="107" customFormat="false" ht="15" hidden="false" customHeight="true" outlineLevel="0" collapsed="false">
      <c r="A107" s="48"/>
      <c r="B107" s="32" t="s">
        <v>23</v>
      </c>
      <c r="C107" s="38"/>
      <c r="D107" s="34"/>
      <c r="E107" s="34"/>
      <c r="F107" s="49"/>
      <c r="G107" s="49"/>
      <c r="H107" s="50"/>
    </row>
    <row r="108" customFormat="false" ht="15" hidden="false" customHeight="true" outlineLevel="0" collapsed="false">
      <c r="A108" s="48"/>
      <c r="B108" s="32" t="s">
        <v>24</v>
      </c>
      <c r="C108" s="38"/>
      <c r="D108" s="34"/>
      <c r="E108" s="34"/>
      <c r="F108" s="49"/>
      <c r="G108" s="49"/>
      <c r="H108" s="50"/>
    </row>
    <row r="109" customFormat="false" ht="15" hidden="false" customHeight="true" outlineLevel="0" collapsed="false">
      <c r="A109" s="48"/>
      <c r="B109" s="32" t="s">
        <v>25</v>
      </c>
      <c r="C109" s="38"/>
      <c r="D109" s="34"/>
      <c r="E109" s="34"/>
      <c r="F109" s="49"/>
      <c r="G109" s="49"/>
      <c r="H109" s="50"/>
    </row>
    <row r="110" customFormat="false" ht="15" hidden="false" customHeight="true" outlineLevel="0" collapsed="false">
      <c r="A110" s="48"/>
      <c r="B110" s="32" t="s">
        <v>26</v>
      </c>
      <c r="C110" s="38"/>
      <c r="D110" s="34"/>
      <c r="E110" s="34"/>
      <c r="F110" s="49"/>
      <c r="G110" s="49"/>
      <c r="H110" s="50"/>
    </row>
    <row r="111" customFormat="false" ht="15" hidden="false" customHeight="true" outlineLevel="0" collapsed="false">
      <c r="A111" s="48"/>
      <c r="B111" s="32" t="s">
        <v>27</v>
      </c>
      <c r="C111" s="38"/>
      <c r="D111" s="34"/>
      <c r="E111" s="34"/>
      <c r="F111" s="49"/>
      <c r="G111" s="49"/>
      <c r="H111" s="50"/>
    </row>
    <row r="112" customFormat="false" ht="15" hidden="false" customHeight="true" outlineLevel="0" collapsed="false">
      <c r="A112" s="48"/>
      <c r="B112" s="35" t="s">
        <v>31</v>
      </c>
      <c r="C112" s="35"/>
      <c r="D112" s="36" t="n">
        <f aca="false">SUM(C113:C116)</f>
        <v>0</v>
      </c>
      <c r="E112" s="37" t="str">
        <f aca="false">IF(D112=0, "0", ROUND(D112*26.51,2))</f>
        <v>0</v>
      </c>
      <c r="F112" s="49"/>
      <c r="G112" s="49"/>
      <c r="H112" s="50"/>
    </row>
    <row r="113" customFormat="false" ht="15" hidden="false" customHeight="true" outlineLevel="0" collapsed="false">
      <c r="A113" s="48"/>
      <c r="B113" s="32" t="s">
        <v>18</v>
      </c>
      <c r="C113" s="51"/>
      <c r="D113" s="34"/>
      <c r="E113" s="34"/>
      <c r="F113" s="49"/>
      <c r="G113" s="49"/>
      <c r="H113" s="50"/>
    </row>
    <row r="114" customFormat="false" ht="15" hidden="false" customHeight="true" outlineLevel="0" collapsed="false">
      <c r="A114" s="48"/>
      <c r="B114" s="32" t="s">
        <v>19</v>
      </c>
      <c r="C114" s="51"/>
      <c r="D114" s="34"/>
      <c r="E114" s="34"/>
      <c r="F114" s="49"/>
      <c r="G114" s="49"/>
      <c r="H114" s="50"/>
    </row>
    <row r="115" customFormat="false" ht="15" hidden="false" customHeight="true" outlineLevel="0" collapsed="false">
      <c r="A115" s="48"/>
      <c r="B115" s="32" t="s">
        <v>20</v>
      </c>
      <c r="C115" s="51"/>
      <c r="D115" s="34"/>
      <c r="E115" s="34"/>
      <c r="F115" s="49"/>
      <c r="G115" s="49"/>
      <c r="H115" s="50"/>
    </row>
    <row r="116" customFormat="false" ht="15" hidden="false" customHeight="true" outlineLevel="0" collapsed="false">
      <c r="A116" s="48"/>
      <c r="B116" s="32" t="s">
        <v>27</v>
      </c>
      <c r="C116" s="51"/>
      <c r="D116" s="34"/>
      <c r="E116" s="34"/>
      <c r="F116" s="49"/>
      <c r="G116" s="49"/>
      <c r="H116" s="50"/>
    </row>
    <row r="117" s="20" customFormat="true" ht="16.5" hidden="false" customHeight="false" outlineLevel="0" collapsed="false">
      <c r="A117" s="52" t="s">
        <v>35</v>
      </c>
      <c r="B117" s="42"/>
      <c r="C117" s="42"/>
      <c r="D117" s="53" t="n">
        <f aca="false">+D57+D68+D79+D90+D101+D112</f>
        <v>100</v>
      </c>
      <c r="E117" s="44" t="n">
        <f aca="false">IF(D117=0, "0", ROUND(D117*26.51,2))</f>
        <v>2651</v>
      </c>
      <c r="F117" s="45" t="n">
        <f aca="false">+ROUND(E117*H$5,2)</f>
        <v>2651</v>
      </c>
      <c r="G117" s="46" t="n">
        <f aca="false">+E117-F117</f>
        <v>0</v>
      </c>
      <c r="H117" s="54" t="n">
        <f aca="false">IFERROR(D117/$D$215,0)</f>
        <v>0.317460317460317</v>
      </c>
      <c r="K117" s="2"/>
    </row>
    <row r="118" customFormat="false" ht="14.45" hidden="false" customHeight="true" outlineLevel="0" collapsed="false">
      <c r="A118" s="48" t="s">
        <v>36</v>
      </c>
      <c r="B118" s="35" t="s">
        <v>17</v>
      </c>
      <c r="C118" s="35"/>
      <c r="D118" s="36" t="n">
        <f aca="false">SUM(C119:C128)</f>
        <v>0</v>
      </c>
      <c r="E118" s="37" t="str">
        <f aca="false">IF(D118=0, "0", ROUND(D118*26.51,2))</f>
        <v>0</v>
      </c>
      <c r="F118" s="49"/>
      <c r="G118" s="49"/>
      <c r="H118" s="55"/>
    </row>
    <row r="119" customFormat="false" ht="16.5" hidden="false" customHeight="false" outlineLevel="0" collapsed="false">
      <c r="A119" s="48"/>
      <c r="B119" s="32" t="s">
        <v>18</v>
      </c>
      <c r="C119" s="38"/>
      <c r="D119" s="34"/>
      <c r="E119" s="34"/>
      <c r="F119" s="49"/>
      <c r="G119" s="49"/>
      <c r="H119" s="55"/>
    </row>
    <row r="120" customFormat="false" ht="16.5" hidden="false" customHeight="false" outlineLevel="0" collapsed="false">
      <c r="A120" s="48"/>
      <c r="B120" s="32" t="s">
        <v>19</v>
      </c>
      <c r="C120" s="38"/>
      <c r="D120" s="34"/>
      <c r="E120" s="34"/>
      <c r="F120" s="49"/>
      <c r="G120" s="49"/>
      <c r="H120" s="55"/>
    </row>
    <row r="121" customFormat="false" ht="16.5" hidden="false" customHeight="false" outlineLevel="0" collapsed="false">
      <c r="A121" s="48"/>
      <c r="B121" s="32" t="s">
        <v>20</v>
      </c>
      <c r="C121" s="38"/>
      <c r="D121" s="34"/>
      <c r="E121" s="34"/>
      <c r="F121" s="49"/>
      <c r="G121" s="49"/>
      <c r="H121" s="55"/>
    </row>
    <row r="122" customFormat="false" ht="16.5" hidden="false" customHeight="false" outlineLevel="0" collapsed="false">
      <c r="A122" s="48"/>
      <c r="B122" s="32" t="s">
        <v>21</v>
      </c>
      <c r="C122" s="38"/>
      <c r="D122" s="34"/>
      <c r="E122" s="34"/>
      <c r="F122" s="49"/>
      <c r="G122" s="49"/>
      <c r="H122" s="55"/>
    </row>
    <row r="123" customFormat="false" ht="16.5" hidden="false" customHeight="false" outlineLevel="0" collapsed="false">
      <c r="A123" s="48"/>
      <c r="B123" s="32" t="s">
        <v>22</v>
      </c>
      <c r="C123" s="38"/>
      <c r="D123" s="34"/>
      <c r="E123" s="34"/>
      <c r="F123" s="49"/>
      <c r="G123" s="49"/>
      <c r="H123" s="55"/>
    </row>
    <row r="124" customFormat="false" ht="16.5" hidden="false" customHeight="false" outlineLevel="0" collapsed="false">
      <c r="A124" s="48"/>
      <c r="B124" s="32" t="s">
        <v>23</v>
      </c>
      <c r="C124" s="38"/>
      <c r="D124" s="34"/>
      <c r="E124" s="34"/>
      <c r="F124" s="49"/>
      <c r="G124" s="49"/>
      <c r="H124" s="55"/>
    </row>
    <row r="125" customFormat="false" ht="16.5" hidden="false" customHeight="false" outlineLevel="0" collapsed="false">
      <c r="A125" s="48"/>
      <c r="B125" s="32" t="s">
        <v>24</v>
      </c>
      <c r="C125" s="38"/>
      <c r="D125" s="34"/>
      <c r="E125" s="34"/>
      <c r="F125" s="49"/>
      <c r="G125" s="49"/>
      <c r="H125" s="55"/>
    </row>
    <row r="126" customFormat="false" ht="16.5" hidden="false" customHeight="false" outlineLevel="0" collapsed="false">
      <c r="A126" s="48"/>
      <c r="B126" s="32" t="s">
        <v>25</v>
      </c>
      <c r="C126" s="38"/>
      <c r="D126" s="34"/>
      <c r="E126" s="34"/>
      <c r="F126" s="49"/>
      <c r="G126" s="49"/>
      <c r="H126" s="55"/>
    </row>
    <row r="127" customFormat="false" ht="16.5" hidden="false" customHeight="false" outlineLevel="0" collapsed="false">
      <c r="A127" s="48"/>
      <c r="B127" s="32" t="s">
        <v>26</v>
      </c>
      <c r="C127" s="38"/>
      <c r="D127" s="34"/>
      <c r="E127" s="34"/>
      <c r="F127" s="49"/>
      <c r="G127" s="49"/>
      <c r="H127" s="55"/>
    </row>
    <row r="128" customFormat="false" ht="16.5" hidden="false" customHeight="false" outlineLevel="0" collapsed="false">
      <c r="A128" s="48"/>
      <c r="B128" s="32" t="s">
        <v>27</v>
      </c>
      <c r="C128" s="38"/>
      <c r="D128" s="34"/>
      <c r="E128" s="34"/>
      <c r="F128" s="49"/>
      <c r="G128" s="49"/>
      <c r="H128" s="55"/>
    </row>
    <row r="129" customFormat="false" ht="15" hidden="false" customHeight="true" outlineLevel="0" collapsed="false">
      <c r="A129" s="48"/>
      <c r="B129" s="35" t="s">
        <v>28</v>
      </c>
      <c r="C129" s="35"/>
      <c r="D129" s="36" t="n">
        <f aca="false">SUM(C130:C139)</f>
        <v>0</v>
      </c>
      <c r="E129" s="37" t="str">
        <f aca="false">IF(D129=0, "0", ROUND(D129*26.51,2))</f>
        <v>0</v>
      </c>
      <c r="F129" s="49"/>
      <c r="G129" s="49"/>
      <c r="H129" s="55"/>
    </row>
    <row r="130" customFormat="false" ht="15" hidden="false" customHeight="true" outlineLevel="0" collapsed="false">
      <c r="A130" s="48"/>
      <c r="B130" s="32" t="s">
        <v>18</v>
      </c>
      <c r="C130" s="38"/>
      <c r="D130" s="34"/>
      <c r="E130" s="34"/>
      <c r="F130" s="49"/>
      <c r="G130" s="49"/>
      <c r="H130" s="55"/>
    </row>
    <row r="131" customFormat="false" ht="15" hidden="false" customHeight="true" outlineLevel="0" collapsed="false">
      <c r="A131" s="48"/>
      <c r="B131" s="32" t="s">
        <v>19</v>
      </c>
      <c r="C131" s="38"/>
      <c r="D131" s="34"/>
      <c r="E131" s="34"/>
      <c r="F131" s="49"/>
      <c r="G131" s="49"/>
      <c r="H131" s="55"/>
    </row>
    <row r="132" customFormat="false" ht="15" hidden="false" customHeight="true" outlineLevel="0" collapsed="false">
      <c r="A132" s="48"/>
      <c r="B132" s="32" t="s">
        <v>20</v>
      </c>
      <c r="C132" s="38"/>
      <c r="D132" s="34"/>
      <c r="E132" s="34"/>
      <c r="F132" s="49"/>
      <c r="G132" s="49"/>
      <c r="H132" s="55"/>
    </row>
    <row r="133" customFormat="false" ht="15" hidden="false" customHeight="true" outlineLevel="0" collapsed="false">
      <c r="A133" s="48"/>
      <c r="B133" s="32" t="s">
        <v>21</v>
      </c>
      <c r="C133" s="38"/>
      <c r="D133" s="34"/>
      <c r="E133" s="34"/>
      <c r="F133" s="49"/>
      <c r="G133" s="49"/>
      <c r="H133" s="55"/>
    </row>
    <row r="134" customFormat="false" ht="15" hidden="false" customHeight="true" outlineLevel="0" collapsed="false">
      <c r="A134" s="48"/>
      <c r="B134" s="32" t="s">
        <v>22</v>
      </c>
      <c r="C134" s="38"/>
      <c r="D134" s="34"/>
      <c r="E134" s="34"/>
      <c r="F134" s="49"/>
      <c r="G134" s="49"/>
      <c r="H134" s="55"/>
    </row>
    <row r="135" customFormat="false" ht="15" hidden="false" customHeight="true" outlineLevel="0" collapsed="false">
      <c r="A135" s="48"/>
      <c r="B135" s="32" t="s">
        <v>23</v>
      </c>
      <c r="C135" s="38"/>
      <c r="D135" s="34"/>
      <c r="E135" s="34"/>
      <c r="F135" s="49"/>
      <c r="G135" s="49"/>
      <c r="H135" s="55"/>
    </row>
    <row r="136" customFormat="false" ht="15" hidden="false" customHeight="true" outlineLevel="0" collapsed="false">
      <c r="A136" s="48"/>
      <c r="B136" s="32" t="s">
        <v>24</v>
      </c>
      <c r="C136" s="38"/>
      <c r="D136" s="34"/>
      <c r="E136" s="34"/>
      <c r="F136" s="49"/>
      <c r="G136" s="49"/>
      <c r="H136" s="55"/>
    </row>
    <row r="137" customFormat="false" ht="15" hidden="false" customHeight="true" outlineLevel="0" collapsed="false">
      <c r="A137" s="48"/>
      <c r="B137" s="32" t="s">
        <v>25</v>
      </c>
      <c r="C137" s="38"/>
      <c r="D137" s="34"/>
      <c r="E137" s="34"/>
      <c r="F137" s="49"/>
      <c r="G137" s="49"/>
      <c r="H137" s="55"/>
    </row>
    <row r="138" customFormat="false" ht="15" hidden="false" customHeight="true" outlineLevel="0" collapsed="false">
      <c r="A138" s="48"/>
      <c r="B138" s="32" t="s">
        <v>26</v>
      </c>
      <c r="C138" s="38"/>
      <c r="D138" s="34"/>
      <c r="E138" s="34"/>
      <c r="F138" s="49"/>
      <c r="G138" s="49"/>
      <c r="H138" s="55"/>
    </row>
    <row r="139" customFormat="false" ht="15" hidden="false" customHeight="true" outlineLevel="0" collapsed="false">
      <c r="A139" s="48"/>
      <c r="B139" s="32" t="s">
        <v>27</v>
      </c>
      <c r="C139" s="38"/>
      <c r="D139" s="34"/>
      <c r="E139" s="34"/>
      <c r="F139" s="49"/>
      <c r="G139" s="49"/>
      <c r="H139" s="55"/>
    </row>
    <row r="140" customFormat="false" ht="15" hidden="false" customHeight="true" outlineLevel="0" collapsed="false">
      <c r="A140" s="48"/>
      <c r="B140" s="35" t="s">
        <v>29</v>
      </c>
      <c r="C140" s="35"/>
      <c r="D140" s="36" t="n">
        <f aca="false">SUM(C141:C150)</f>
        <v>0</v>
      </c>
      <c r="E140" s="37" t="str">
        <f aca="false">IF(D140=0, "0", ROUND(D140*26.51,2))</f>
        <v>0</v>
      </c>
      <c r="F140" s="49"/>
      <c r="G140" s="49"/>
      <c r="H140" s="55"/>
    </row>
    <row r="141" customFormat="false" ht="15" hidden="false" customHeight="true" outlineLevel="0" collapsed="false">
      <c r="A141" s="48"/>
      <c r="B141" s="32" t="s">
        <v>18</v>
      </c>
      <c r="C141" s="38"/>
      <c r="D141" s="34"/>
      <c r="E141" s="34"/>
      <c r="F141" s="49"/>
      <c r="G141" s="49"/>
      <c r="H141" s="55"/>
    </row>
    <row r="142" customFormat="false" ht="15" hidden="false" customHeight="true" outlineLevel="0" collapsed="false">
      <c r="A142" s="48"/>
      <c r="B142" s="32" t="s">
        <v>19</v>
      </c>
      <c r="C142" s="38"/>
      <c r="D142" s="34"/>
      <c r="E142" s="34"/>
      <c r="F142" s="49"/>
      <c r="G142" s="49"/>
      <c r="H142" s="55"/>
    </row>
    <row r="143" customFormat="false" ht="15" hidden="false" customHeight="true" outlineLevel="0" collapsed="false">
      <c r="A143" s="48"/>
      <c r="B143" s="32" t="s">
        <v>20</v>
      </c>
      <c r="C143" s="38"/>
      <c r="D143" s="34"/>
      <c r="E143" s="34"/>
      <c r="F143" s="49"/>
      <c r="G143" s="49"/>
      <c r="H143" s="55"/>
    </row>
    <row r="144" customFormat="false" ht="15" hidden="false" customHeight="true" outlineLevel="0" collapsed="false">
      <c r="A144" s="48"/>
      <c r="B144" s="32" t="s">
        <v>21</v>
      </c>
      <c r="C144" s="38"/>
      <c r="D144" s="34"/>
      <c r="E144" s="34"/>
      <c r="F144" s="49"/>
      <c r="G144" s="49"/>
      <c r="H144" s="55"/>
    </row>
    <row r="145" customFormat="false" ht="15" hidden="false" customHeight="true" outlineLevel="0" collapsed="false">
      <c r="A145" s="48"/>
      <c r="B145" s="32" t="s">
        <v>22</v>
      </c>
      <c r="C145" s="38"/>
      <c r="D145" s="34"/>
      <c r="E145" s="34"/>
      <c r="F145" s="49"/>
      <c r="G145" s="49"/>
      <c r="H145" s="55"/>
    </row>
    <row r="146" customFormat="false" ht="15" hidden="false" customHeight="true" outlineLevel="0" collapsed="false">
      <c r="A146" s="48"/>
      <c r="B146" s="32" t="s">
        <v>23</v>
      </c>
      <c r="C146" s="38"/>
      <c r="D146" s="34"/>
      <c r="E146" s="34"/>
      <c r="F146" s="49"/>
      <c r="G146" s="49"/>
      <c r="H146" s="55"/>
    </row>
    <row r="147" customFormat="false" ht="15" hidden="false" customHeight="true" outlineLevel="0" collapsed="false">
      <c r="A147" s="48"/>
      <c r="B147" s="32" t="s">
        <v>24</v>
      </c>
      <c r="C147" s="38"/>
      <c r="D147" s="34"/>
      <c r="E147" s="34"/>
      <c r="F147" s="49"/>
      <c r="G147" s="49"/>
      <c r="H147" s="55"/>
    </row>
    <row r="148" customFormat="false" ht="15" hidden="false" customHeight="true" outlineLevel="0" collapsed="false">
      <c r="A148" s="48"/>
      <c r="B148" s="32" t="s">
        <v>25</v>
      </c>
      <c r="C148" s="38"/>
      <c r="D148" s="34"/>
      <c r="E148" s="34"/>
      <c r="F148" s="49"/>
      <c r="G148" s="49"/>
      <c r="H148" s="55"/>
    </row>
    <row r="149" customFormat="false" ht="15" hidden="false" customHeight="true" outlineLevel="0" collapsed="false">
      <c r="A149" s="48"/>
      <c r="B149" s="32" t="s">
        <v>26</v>
      </c>
      <c r="C149" s="38"/>
      <c r="D149" s="34"/>
      <c r="E149" s="34"/>
      <c r="F149" s="49"/>
      <c r="G149" s="49"/>
      <c r="H149" s="55"/>
    </row>
    <row r="150" customFormat="false" ht="15" hidden="false" customHeight="true" outlineLevel="0" collapsed="false">
      <c r="A150" s="48"/>
      <c r="B150" s="32" t="s">
        <v>27</v>
      </c>
      <c r="C150" s="38"/>
      <c r="D150" s="34"/>
      <c r="E150" s="34"/>
      <c r="F150" s="49"/>
      <c r="G150" s="49"/>
      <c r="H150" s="55"/>
    </row>
    <row r="151" customFormat="false" ht="15" hidden="false" customHeight="true" outlineLevel="0" collapsed="false">
      <c r="A151" s="48"/>
      <c r="B151" s="35" t="s">
        <v>30</v>
      </c>
      <c r="C151" s="35"/>
      <c r="D151" s="36" t="n">
        <f aca="false">SUM(C152:C161)</f>
        <v>0</v>
      </c>
      <c r="E151" s="37" t="str">
        <f aca="false">IF(D151=0, "0", ROUND(D151*26.51,2))</f>
        <v>0</v>
      </c>
      <c r="F151" s="49"/>
      <c r="G151" s="49"/>
      <c r="H151" s="55"/>
    </row>
    <row r="152" customFormat="false" ht="15" hidden="false" customHeight="true" outlineLevel="0" collapsed="false">
      <c r="A152" s="48"/>
      <c r="B152" s="32" t="s">
        <v>18</v>
      </c>
      <c r="C152" s="38"/>
      <c r="D152" s="34"/>
      <c r="E152" s="34"/>
      <c r="F152" s="49"/>
      <c r="G152" s="49"/>
      <c r="H152" s="55"/>
    </row>
    <row r="153" customFormat="false" ht="15" hidden="false" customHeight="true" outlineLevel="0" collapsed="false">
      <c r="A153" s="48"/>
      <c r="B153" s="32" t="s">
        <v>19</v>
      </c>
      <c r="C153" s="38"/>
      <c r="D153" s="34"/>
      <c r="E153" s="34"/>
      <c r="F153" s="49"/>
      <c r="G153" s="49"/>
      <c r="H153" s="55"/>
    </row>
    <row r="154" customFormat="false" ht="15" hidden="false" customHeight="true" outlineLevel="0" collapsed="false">
      <c r="A154" s="48"/>
      <c r="B154" s="32" t="s">
        <v>20</v>
      </c>
      <c r="C154" s="38"/>
      <c r="D154" s="34"/>
      <c r="E154" s="34"/>
      <c r="F154" s="49"/>
      <c r="G154" s="49"/>
      <c r="H154" s="55"/>
    </row>
    <row r="155" customFormat="false" ht="15" hidden="false" customHeight="true" outlineLevel="0" collapsed="false">
      <c r="A155" s="48"/>
      <c r="B155" s="32" t="s">
        <v>21</v>
      </c>
      <c r="C155" s="38"/>
      <c r="D155" s="34"/>
      <c r="E155" s="34"/>
      <c r="F155" s="49"/>
      <c r="G155" s="49"/>
      <c r="H155" s="55"/>
    </row>
    <row r="156" customFormat="false" ht="15" hidden="false" customHeight="true" outlineLevel="0" collapsed="false">
      <c r="A156" s="48"/>
      <c r="B156" s="32" t="s">
        <v>22</v>
      </c>
      <c r="C156" s="38"/>
      <c r="D156" s="34"/>
      <c r="E156" s="34"/>
      <c r="F156" s="49"/>
      <c r="G156" s="49"/>
      <c r="H156" s="55"/>
    </row>
    <row r="157" customFormat="false" ht="15" hidden="false" customHeight="true" outlineLevel="0" collapsed="false">
      <c r="A157" s="48"/>
      <c r="B157" s="32" t="s">
        <v>23</v>
      </c>
      <c r="C157" s="38"/>
      <c r="D157" s="34"/>
      <c r="E157" s="34"/>
      <c r="F157" s="49"/>
      <c r="G157" s="49"/>
      <c r="H157" s="55"/>
    </row>
    <row r="158" customFormat="false" ht="15" hidden="false" customHeight="true" outlineLevel="0" collapsed="false">
      <c r="A158" s="48"/>
      <c r="B158" s="32" t="s">
        <v>24</v>
      </c>
      <c r="C158" s="38"/>
      <c r="D158" s="34"/>
      <c r="E158" s="34"/>
      <c r="F158" s="49"/>
      <c r="G158" s="49"/>
      <c r="H158" s="55"/>
    </row>
    <row r="159" customFormat="false" ht="15" hidden="false" customHeight="true" outlineLevel="0" collapsed="false">
      <c r="A159" s="48"/>
      <c r="B159" s="32" t="s">
        <v>25</v>
      </c>
      <c r="C159" s="38"/>
      <c r="D159" s="34"/>
      <c r="E159" s="34"/>
      <c r="F159" s="49"/>
      <c r="G159" s="49"/>
      <c r="H159" s="55"/>
    </row>
    <row r="160" customFormat="false" ht="15" hidden="false" customHeight="true" outlineLevel="0" collapsed="false">
      <c r="A160" s="48"/>
      <c r="B160" s="32" t="s">
        <v>26</v>
      </c>
      <c r="C160" s="38"/>
      <c r="D160" s="34"/>
      <c r="E160" s="34"/>
      <c r="F160" s="49"/>
      <c r="G160" s="49"/>
      <c r="H160" s="55"/>
    </row>
    <row r="161" customFormat="false" ht="15" hidden="false" customHeight="true" outlineLevel="0" collapsed="false">
      <c r="A161" s="48"/>
      <c r="B161" s="32" t="s">
        <v>27</v>
      </c>
      <c r="C161" s="38"/>
      <c r="D161" s="34"/>
      <c r="E161" s="34"/>
      <c r="F161" s="49"/>
      <c r="G161" s="49"/>
      <c r="H161" s="55"/>
    </row>
    <row r="162" customFormat="false" ht="15" hidden="false" customHeight="true" outlineLevel="0" collapsed="false">
      <c r="A162" s="48"/>
      <c r="B162" s="35" t="s">
        <v>34</v>
      </c>
      <c r="C162" s="35"/>
      <c r="D162" s="36" t="n">
        <f aca="false">SUM(C163:C172)</f>
        <v>0</v>
      </c>
      <c r="E162" s="37" t="str">
        <f aca="false">IF(D162=0, "0", ROUND(D162*26.51,2))</f>
        <v>0</v>
      </c>
      <c r="F162" s="49"/>
      <c r="G162" s="49"/>
      <c r="H162" s="55"/>
    </row>
    <row r="163" customFormat="false" ht="15" hidden="false" customHeight="true" outlineLevel="0" collapsed="false">
      <c r="A163" s="48"/>
      <c r="B163" s="32" t="s">
        <v>18</v>
      </c>
      <c r="C163" s="38"/>
      <c r="D163" s="34"/>
      <c r="E163" s="34"/>
      <c r="F163" s="49"/>
      <c r="G163" s="49"/>
      <c r="H163" s="55"/>
    </row>
    <row r="164" customFormat="false" ht="15" hidden="false" customHeight="true" outlineLevel="0" collapsed="false">
      <c r="A164" s="48"/>
      <c r="B164" s="32" t="s">
        <v>19</v>
      </c>
      <c r="C164" s="38"/>
      <c r="D164" s="34"/>
      <c r="E164" s="34"/>
      <c r="F164" s="49"/>
      <c r="G164" s="49"/>
      <c r="H164" s="55"/>
    </row>
    <row r="165" customFormat="false" ht="15" hidden="false" customHeight="true" outlineLevel="0" collapsed="false">
      <c r="A165" s="48"/>
      <c r="B165" s="32" t="s">
        <v>20</v>
      </c>
      <c r="C165" s="38"/>
      <c r="D165" s="34"/>
      <c r="E165" s="34"/>
      <c r="F165" s="49"/>
      <c r="G165" s="49"/>
      <c r="H165" s="55"/>
    </row>
    <row r="166" customFormat="false" ht="15" hidden="false" customHeight="true" outlineLevel="0" collapsed="false">
      <c r="A166" s="48"/>
      <c r="B166" s="32" t="s">
        <v>21</v>
      </c>
      <c r="C166" s="38"/>
      <c r="D166" s="34"/>
      <c r="E166" s="34"/>
      <c r="F166" s="49"/>
      <c r="G166" s="49"/>
      <c r="H166" s="55"/>
    </row>
    <row r="167" customFormat="false" ht="15" hidden="false" customHeight="true" outlineLevel="0" collapsed="false">
      <c r="A167" s="48"/>
      <c r="B167" s="32" t="s">
        <v>22</v>
      </c>
      <c r="C167" s="38"/>
      <c r="D167" s="34"/>
      <c r="E167" s="34"/>
      <c r="F167" s="49"/>
      <c r="G167" s="49"/>
      <c r="H167" s="55"/>
    </row>
    <row r="168" customFormat="false" ht="15" hidden="false" customHeight="true" outlineLevel="0" collapsed="false">
      <c r="A168" s="48"/>
      <c r="B168" s="32" t="s">
        <v>23</v>
      </c>
      <c r="C168" s="38"/>
      <c r="D168" s="34"/>
      <c r="E168" s="34"/>
      <c r="F168" s="49"/>
      <c r="G168" s="49"/>
      <c r="H168" s="55"/>
    </row>
    <row r="169" customFormat="false" ht="15" hidden="false" customHeight="true" outlineLevel="0" collapsed="false">
      <c r="A169" s="48"/>
      <c r="B169" s="32" t="s">
        <v>24</v>
      </c>
      <c r="C169" s="38"/>
      <c r="D169" s="34"/>
      <c r="E169" s="34"/>
      <c r="F169" s="49"/>
      <c r="G169" s="49"/>
      <c r="H169" s="55"/>
    </row>
    <row r="170" customFormat="false" ht="15" hidden="false" customHeight="true" outlineLevel="0" collapsed="false">
      <c r="A170" s="48"/>
      <c r="B170" s="32" t="s">
        <v>25</v>
      </c>
      <c r="C170" s="38"/>
      <c r="D170" s="34"/>
      <c r="E170" s="34"/>
      <c r="F170" s="49"/>
      <c r="G170" s="49"/>
      <c r="H170" s="55"/>
    </row>
    <row r="171" customFormat="false" ht="15" hidden="false" customHeight="true" outlineLevel="0" collapsed="false">
      <c r="A171" s="48"/>
      <c r="B171" s="32" t="s">
        <v>26</v>
      </c>
      <c r="C171" s="38"/>
      <c r="D171" s="34"/>
      <c r="E171" s="34"/>
      <c r="F171" s="49"/>
      <c r="G171" s="49"/>
      <c r="H171" s="55"/>
    </row>
    <row r="172" customFormat="false" ht="15" hidden="false" customHeight="true" outlineLevel="0" collapsed="false">
      <c r="A172" s="48"/>
      <c r="B172" s="32" t="s">
        <v>27</v>
      </c>
      <c r="C172" s="38"/>
      <c r="D172" s="34"/>
      <c r="E172" s="34"/>
      <c r="F172" s="49"/>
      <c r="G172" s="49"/>
      <c r="H172" s="55"/>
    </row>
    <row r="173" customFormat="false" ht="15" hidden="false" customHeight="true" outlineLevel="0" collapsed="false">
      <c r="A173" s="48"/>
      <c r="B173" s="35" t="s">
        <v>31</v>
      </c>
      <c r="C173" s="35"/>
      <c r="D173" s="36" t="n">
        <f aca="false">SUM(C174:C177)</f>
        <v>0</v>
      </c>
      <c r="E173" s="37" t="str">
        <f aca="false">IF(D173=0, "0", ROUND(D173*26.51,2))</f>
        <v>0</v>
      </c>
      <c r="F173" s="49"/>
      <c r="G173" s="49"/>
      <c r="H173" s="55"/>
    </row>
    <row r="174" customFormat="false" ht="15" hidden="false" customHeight="true" outlineLevel="0" collapsed="false">
      <c r="A174" s="48"/>
      <c r="B174" s="32" t="s">
        <v>18</v>
      </c>
      <c r="C174" s="38"/>
      <c r="D174" s="34"/>
      <c r="E174" s="34"/>
      <c r="F174" s="49"/>
      <c r="G174" s="49"/>
      <c r="H174" s="55"/>
    </row>
    <row r="175" customFormat="false" ht="15" hidden="false" customHeight="true" outlineLevel="0" collapsed="false">
      <c r="A175" s="48"/>
      <c r="B175" s="32" t="s">
        <v>19</v>
      </c>
      <c r="C175" s="38"/>
      <c r="D175" s="34"/>
      <c r="E175" s="34"/>
      <c r="F175" s="49"/>
      <c r="G175" s="49"/>
      <c r="H175" s="55"/>
    </row>
    <row r="176" customFormat="false" ht="15" hidden="false" customHeight="true" outlineLevel="0" collapsed="false">
      <c r="A176" s="48"/>
      <c r="B176" s="32" t="s">
        <v>20</v>
      </c>
      <c r="C176" s="38"/>
      <c r="D176" s="34"/>
      <c r="E176" s="34"/>
      <c r="F176" s="49"/>
      <c r="G176" s="49"/>
      <c r="H176" s="55"/>
    </row>
    <row r="177" customFormat="false" ht="15" hidden="false" customHeight="true" outlineLevel="0" collapsed="false">
      <c r="A177" s="48"/>
      <c r="B177" s="32" t="s">
        <v>27</v>
      </c>
      <c r="C177" s="38"/>
      <c r="D177" s="34"/>
      <c r="E177" s="34"/>
      <c r="F177" s="49"/>
      <c r="G177" s="49"/>
      <c r="H177" s="55"/>
    </row>
    <row r="178" s="20" customFormat="true" ht="16.5" hidden="false" customHeight="false" outlineLevel="0" collapsed="false">
      <c r="A178" s="52" t="s">
        <v>37</v>
      </c>
      <c r="B178" s="42"/>
      <c r="C178" s="42"/>
      <c r="D178" s="53" t="n">
        <f aca="false">+D118+D129+D140+D151+D162+D173</f>
        <v>0</v>
      </c>
      <c r="E178" s="56" t="str">
        <f aca="false">IF(D178=0, "0", ROUND(D178*26.51,2))</f>
        <v>0</v>
      </c>
      <c r="F178" s="45" t="n">
        <f aca="false">+ROUND(E178*H$5,2)</f>
        <v>0</v>
      </c>
      <c r="G178" s="46" t="n">
        <f aca="false">+E178-F178</f>
        <v>0</v>
      </c>
      <c r="H178" s="57" t="n">
        <f aca="false">IFERROR(D178/$D$215,0)</f>
        <v>0</v>
      </c>
    </row>
    <row r="179" customFormat="false" ht="14.45" hidden="false" customHeight="true" outlineLevel="0" collapsed="false">
      <c r="A179" s="58" t="s">
        <v>38</v>
      </c>
      <c r="B179" s="35" t="s">
        <v>17</v>
      </c>
      <c r="C179" s="35"/>
      <c r="D179" s="36" t="n">
        <f aca="false">SUM(C180:C216)</f>
        <v>0</v>
      </c>
      <c r="E179" s="37" t="str">
        <f aca="false">IF(D179=0, "0", ROUND(D179*26.51,2))</f>
        <v>0</v>
      </c>
      <c r="F179" s="59"/>
      <c r="G179" s="59"/>
      <c r="H179" s="60"/>
    </row>
    <row r="180" customFormat="false" ht="18" hidden="false" customHeight="true" outlineLevel="0" collapsed="false">
      <c r="A180" s="58"/>
      <c r="B180" s="32" t="s">
        <v>18</v>
      </c>
      <c r="C180" s="38"/>
      <c r="D180" s="34"/>
      <c r="E180" s="34"/>
      <c r="F180" s="59"/>
      <c r="G180" s="59"/>
      <c r="H180" s="61"/>
    </row>
    <row r="181" customFormat="false" ht="19.5" hidden="false" customHeight="true" outlineLevel="0" collapsed="false">
      <c r="A181" s="58"/>
      <c r="B181" s="32" t="s">
        <v>19</v>
      </c>
      <c r="C181" s="38"/>
      <c r="D181" s="34"/>
      <c r="E181" s="34"/>
      <c r="F181" s="59"/>
      <c r="G181" s="59"/>
      <c r="H181" s="61"/>
    </row>
    <row r="182" customFormat="false" ht="15" hidden="false" customHeight="true" outlineLevel="0" collapsed="false">
      <c r="A182" s="58"/>
      <c r="B182" s="32" t="s">
        <v>20</v>
      </c>
      <c r="C182" s="38"/>
      <c r="D182" s="34"/>
      <c r="E182" s="34"/>
      <c r="F182" s="59"/>
      <c r="G182" s="59"/>
      <c r="H182" s="61"/>
    </row>
    <row r="183" customFormat="false" ht="16.5" hidden="false" customHeight="false" outlineLevel="0" collapsed="false">
      <c r="A183" s="58"/>
      <c r="B183" s="32" t="s">
        <v>21</v>
      </c>
      <c r="C183" s="38"/>
      <c r="F183" s="59"/>
      <c r="G183" s="59"/>
      <c r="H183" s="61"/>
    </row>
    <row r="184" customFormat="false" ht="16.5" hidden="false" customHeight="false" outlineLevel="0" collapsed="false">
      <c r="A184" s="58"/>
      <c r="B184" s="32" t="s">
        <v>22</v>
      </c>
      <c r="C184" s="38"/>
      <c r="F184" s="59"/>
      <c r="G184" s="59"/>
      <c r="H184" s="61"/>
    </row>
    <row r="185" customFormat="false" ht="15" hidden="false" customHeight="true" outlineLevel="0" collapsed="false">
      <c r="A185" s="58"/>
      <c r="B185" s="32" t="s">
        <v>23</v>
      </c>
      <c r="C185" s="38"/>
      <c r="D185" s="34"/>
      <c r="E185" s="34"/>
      <c r="F185" s="59"/>
      <c r="G185" s="49"/>
      <c r="H185" s="61"/>
    </row>
    <row r="186" customFormat="false" ht="16.5" hidden="false" customHeight="false" outlineLevel="0" collapsed="false">
      <c r="A186" s="58"/>
      <c r="B186" s="32" t="s">
        <v>27</v>
      </c>
      <c r="C186" s="38"/>
      <c r="F186" s="59"/>
      <c r="G186" s="59"/>
      <c r="H186" s="61"/>
    </row>
    <row r="187" customFormat="false" ht="15" hidden="false" customHeight="true" outlineLevel="0" collapsed="false">
      <c r="A187" s="58"/>
      <c r="B187" s="35" t="s">
        <v>28</v>
      </c>
      <c r="C187" s="35"/>
      <c r="D187" s="36" t="n">
        <f aca="false">SUM(C188:C197)</f>
        <v>0</v>
      </c>
      <c r="E187" s="37" t="str">
        <f aca="false">IF(D187=0, "0", ROUND(D187*26.51,2))</f>
        <v>0</v>
      </c>
      <c r="F187" s="59"/>
      <c r="G187" s="49"/>
      <c r="H187" s="61"/>
    </row>
    <row r="188" customFormat="false" ht="15" hidden="false" customHeight="true" outlineLevel="0" collapsed="false">
      <c r="A188" s="58"/>
      <c r="B188" s="32" t="s">
        <v>18</v>
      </c>
      <c r="C188" s="38"/>
      <c r="D188" s="34"/>
      <c r="E188" s="34"/>
      <c r="F188" s="59"/>
      <c r="G188" s="49"/>
      <c r="H188" s="61"/>
    </row>
    <row r="189" customFormat="false" ht="15" hidden="false" customHeight="true" outlineLevel="0" collapsed="false">
      <c r="A189" s="58"/>
      <c r="B189" s="32" t="s">
        <v>19</v>
      </c>
      <c r="C189" s="38"/>
      <c r="D189" s="34"/>
      <c r="E189" s="34"/>
      <c r="F189" s="59"/>
      <c r="G189" s="49"/>
      <c r="H189" s="61"/>
    </row>
    <row r="190" customFormat="false" ht="15" hidden="false" customHeight="true" outlineLevel="0" collapsed="false">
      <c r="A190" s="58"/>
      <c r="B190" s="32" t="s">
        <v>20</v>
      </c>
      <c r="C190" s="38"/>
      <c r="D190" s="34"/>
      <c r="E190" s="34"/>
      <c r="F190" s="59"/>
      <c r="G190" s="49"/>
      <c r="H190" s="61"/>
    </row>
    <row r="191" customFormat="false" ht="15" hidden="false" customHeight="true" outlineLevel="0" collapsed="false">
      <c r="A191" s="58"/>
      <c r="B191" s="32" t="s">
        <v>21</v>
      </c>
      <c r="C191" s="38"/>
      <c r="D191" s="34"/>
      <c r="E191" s="34"/>
      <c r="F191" s="59"/>
      <c r="G191" s="49"/>
      <c r="H191" s="61"/>
    </row>
    <row r="192" customFormat="false" ht="15" hidden="false" customHeight="true" outlineLevel="0" collapsed="false">
      <c r="A192" s="58"/>
      <c r="B192" s="32" t="s">
        <v>22</v>
      </c>
      <c r="C192" s="38"/>
      <c r="D192" s="34"/>
      <c r="E192" s="34"/>
      <c r="F192" s="59"/>
      <c r="G192" s="49"/>
      <c r="H192" s="61"/>
    </row>
    <row r="193" customFormat="false" ht="15" hidden="false" customHeight="true" outlineLevel="0" collapsed="false">
      <c r="A193" s="58"/>
      <c r="B193" s="32" t="s">
        <v>23</v>
      </c>
      <c r="C193" s="38"/>
      <c r="D193" s="34"/>
      <c r="E193" s="34"/>
      <c r="F193" s="59"/>
      <c r="G193" s="49"/>
      <c r="H193" s="61"/>
    </row>
    <row r="194" customFormat="false" ht="15" hidden="false" customHeight="true" outlineLevel="0" collapsed="false">
      <c r="A194" s="58"/>
      <c r="B194" s="32" t="s">
        <v>24</v>
      </c>
      <c r="C194" s="38"/>
      <c r="D194" s="34"/>
      <c r="E194" s="34"/>
      <c r="F194" s="59"/>
      <c r="G194" s="49"/>
      <c r="H194" s="61"/>
    </row>
    <row r="195" customFormat="false" ht="15" hidden="false" customHeight="true" outlineLevel="0" collapsed="false">
      <c r="A195" s="58"/>
      <c r="B195" s="32" t="s">
        <v>25</v>
      </c>
      <c r="C195" s="38"/>
      <c r="D195" s="34"/>
      <c r="E195" s="34"/>
      <c r="F195" s="59"/>
      <c r="G195" s="49"/>
      <c r="H195" s="61"/>
    </row>
    <row r="196" customFormat="false" ht="15" hidden="false" customHeight="true" outlineLevel="0" collapsed="false">
      <c r="A196" s="58"/>
      <c r="B196" s="32" t="s">
        <v>26</v>
      </c>
      <c r="C196" s="38"/>
      <c r="D196" s="34"/>
      <c r="E196" s="34"/>
      <c r="F196" s="59"/>
      <c r="G196" s="49"/>
      <c r="H196" s="61"/>
    </row>
    <row r="197" customFormat="false" ht="15" hidden="false" customHeight="true" outlineLevel="0" collapsed="false">
      <c r="A197" s="58"/>
      <c r="B197" s="32" t="s">
        <v>27</v>
      </c>
      <c r="C197" s="38"/>
      <c r="D197" s="34"/>
      <c r="E197" s="34"/>
      <c r="F197" s="59"/>
      <c r="G197" s="49"/>
      <c r="H197" s="61"/>
    </row>
    <row r="198" customFormat="false" ht="15" hidden="false" customHeight="true" outlineLevel="0" collapsed="false">
      <c r="A198" s="58"/>
      <c r="B198" s="35" t="s">
        <v>29</v>
      </c>
      <c r="C198" s="35"/>
      <c r="D198" s="36" t="n">
        <f aca="false">SUM(C199:C208)</f>
        <v>0</v>
      </c>
      <c r="E198" s="37" t="str">
        <f aca="false">IF(D198=0, "0", ROUND(D198*26.51,2))</f>
        <v>0</v>
      </c>
      <c r="F198" s="59"/>
      <c r="G198" s="49"/>
      <c r="H198" s="61"/>
    </row>
    <row r="199" customFormat="false" ht="15" hidden="false" customHeight="true" outlineLevel="0" collapsed="false">
      <c r="A199" s="58"/>
      <c r="B199" s="32" t="s">
        <v>18</v>
      </c>
      <c r="C199" s="38"/>
      <c r="D199" s="34"/>
      <c r="E199" s="34"/>
      <c r="F199" s="59"/>
      <c r="G199" s="49"/>
      <c r="H199" s="61"/>
    </row>
    <row r="200" customFormat="false" ht="15" hidden="false" customHeight="true" outlineLevel="0" collapsed="false">
      <c r="A200" s="58"/>
      <c r="B200" s="32" t="s">
        <v>19</v>
      </c>
      <c r="C200" s="38"/>
      <c r="D200" s="34"/>
      <c r="E200" s="34"/>
      <c r="F200" s="59"/>
      <c r="G200" s="49"/>
      <c r="H200" s="61"/>
    </row>
    <row r="201" customFormat="false" ht="15" hidden="false" customHeight="true" outlineLevel="0" collapsed="false">
      <c r="A201" s="58"/>
      <c r="B201" s="32" t="s">
        <v>20</v>
      </c>
      <c r="C201" s="38"/>
      <c r="D201" s="34"/>
      <c r="E201" s="34"/>
      <c r="F201" s="59"/>
      <c r="G201" s="49"/>
      <c r="H201" s="61"/>
    </row>
    <row r="202" customFormat="false" ht="15" hidden="false" customHeight="true" outlineLevel="0" collapsed="false">
      <c r="A202" s="58"/>
      <c r="B202" s="32" t="s">
        <v>21</v>
      </c>
      <c r="C202" s="38"/>
      <c r="D202" s="34"/>
      <c r="E202" s="34"/>
      <c r="F202" s="59"/>
      <c r="G202" s="49"/>
      <c r="H202" s="61"/>
    </row>
    <row r="203" customFormat="false" ht="15" hidden="false" customHeight="true" outlineLevel="0" collapsed="false">
      <c r="A203" s="58"/>
      <c r="B203" s="32" t="s">
        <v>22</v>
      </c>
      <c r="C203" s="38"/>
      <c r="D203" s="34"/>
      <c r="E203" s="34"/>
      <c r="F203" s="59"/>
      <c r="G203" s="49"/>
      <c r="H203" s="61"/>
    </row>
    <row r="204" customFormat="false" ht="15" hidden="false" customHeight="true" outlineLevel="0" collapsed="false">
      <c r="A204" s="58"/>
      <c r="B204" s="32" t="s">
        <v>23</v>
      </c>
      <c r="C204" s="38"/>
      <c r="D204" s="34"/>
      <c r="E204" s="34"/>
      <c r="F204" s="59"/>
      <c r="G204" s="49"/>
      <c r="H204" s="61"/>
    </row>
    <row r="205" customFormat="false" ht="15" hidden="false" customHeight="true" outlineLevel="0" collapsed="false">
      <c r="A205" s="58"/>
      <c r="B205" s="32" t="s">
        <v>24</v>
      </c>
      <c r="C205" s="38"/>
      <c r="D205" s="34"/>
      <c r="E205" s="34"/>
      <c r="F205" s="59"/>
      <c r="G205" s="49"/>
      <c r="H205" s="61"/>
    </row>
    <row r="206" customFormat="false" ht="15" hidden="false" customHeight="true" outlineLevel="0" collapsed="false">
      <c r="A206" s="58"/>
      <c r="B206" s="32" t="s">
        <v>25</v>
      </c>
      <c r="C206" s="38"/>
      <c r="D206" s="34"/>
      <c r="E206" s="34"/>
      <c r="F206" s="59"/>
      <c r="G206" s="49"/>
      <c r="H206" s="61"/>
    </row>
    <row r="207" customFormat="false" ht="15" hidden="false" customHeight="true" outlineLevel="0" collapsed="false">
      <c r="A207" s="58"/>
      <c r="B207" s="32" t="s">
        <v>26</v>
      </c>
      <c r="C207" s="38"/>
      <c r="D207" s="34"/>
      <c r="E207" s="34"/>
      <c r="F207" s="59"/>
      <c r="G207" s="49"/>
      <c r="H207" s="61"/>
    </row>
    <row r="208" customFormat="false" ht="15" hidden="false" customHeight="true" outlineLevel="0" collapsed="false">
      <c r="A208" s="58"/>
      <c r="B208" s="32" t="s">
        <v>27</v>
      </c>
      <c r="C208" s="38"/>
      <c r="D208" s="34"/>
      <c r="E208" s="34"/>
      <c r="F208" s="59"/>
      <c r="G208" s="49"/>
      <c r="H208" s="61"/>
    </row>
    <row r="209" customFormat="false" ht="15" hidden="false" customHeight="true" outlineLevel="0" collapsed="false">
      <c r="A209" s="58"/>
      <c r="B209" s="35" t="s">
        <v>31</v>
      </c>
      <c r="C209" s="35"/>
      <c r="D209" s="36" t="n">
        <f aca="false">SUM(C210:C213)</f>
        <v>0</v>
      </c>
      <c r="E209" s="37" t="str">
        <f aca="false">IF(D209=0, "0", ROUND(D209*26.51,2))</f>
        <v>0</v>
      </c>
      <c r="F209" s="59"/>
      <c r="G209" s="49"/>
      <c r="H209" s="61"/>
    </row>
    <row r="210" customFormat="false" ht="15" hidden="false" customHeight="true" outlineLevel="0" collapsed="false">
      <c r="A210" s="58"/>
      <c r="B210" s="32" t="s">
        <v>18</v>
      </c>
      <c r="C210" s="38"/>
      <c r="D210" s="34"/>
      <c r="E210" s="34"/>
      <c r="F210" s="49"/>
      <c r="G210" s="49"/>
      <c r="H210" s="61"/>
    </row>
    <row r="211" customFormat="false" ht="15" hidden="false" customHeight="true" outlineLevel="0" collapsed="false">
      <c r="A211" s="58"/>
      <c r="B211" s="32" t="s">
        <v>19</v>
      </c>
      <c r="C211" s="38"/>
      <c r="D211" s="34"/>
      <c r="E211" s="34"/>
      <c r="F211" s="49"/>
      <c r="G211" s="49"/>
      <c r="H211" s="61"/>
    </row>
    <row r="212" customFormat="false" ht="15" hidden="false" customHeight="true" outlineLevel="0" collapsed="false">
      <c r="A212" s="58"/>
      <c r="B212" s="32" t="s">
        <v>20</v>
      </c>
      <c r="C212" s="38"/>
      <c r="D212" s="34"/>
      <c r="E212" s="34"/>
      <c r="F212" s="49"/>
      <c r="G212" s="49"/>
      <c r="H212" s="61"/>
    </row>
    <row r="213" customFormat="false" ht="15" hidden="false" customHeight="true" outlineLevel="0" collapsed="false">
      <c r="A213" s="58"/>
      <c r="B213" s="32" t="s">
        <v>27</v>
      </c>
      <c r="C213" s="38"/>
      <c r="D213" s="34"/>
      <c r="E213" s="34"/>
      <c r="F213" s="49"/>
      <c r="G213" s="49"/>
      <c r="H213" s="62"/>
    </row>
    <row r="214" customFormat="false" ht="16.5" hidden="false" customHeight="false" outlineLevel="0" collapsed="false">
      <c r="A214" s="52" t="s">
        <v>39</v>
      </c>
      <c r="B214" s="42"/>
      <c r="C214" s="42"/>
      <c r="D214" s="53" t="n">
        <f aca="false">+D154+D165+D179+D187+D198+D209</f>
        <v>0</v>
      </c>
      <c r="E214" s="56" t="str">
        <f aca="false">IF(D214=0, "0", ROUND(D214*26.51,2))</f>
        <v>0</v>
      </c>
      <c r="F214" s="45" t="n">
        <f aca="false">+ROUND(E214*H$5,2)</f>
        <v>0</v>
      </c>
      <c r="G214" s="46" t="n">
        <f aca="false">+E214-F214</f>
        <v>0</v>
      </c>
      <c r="H214" s="63" t="n">
        <f aca="false">IFERROR(D214/$D$215,0)</f>
        <v>0</v>
      </c>
    </row>
    <row r="215" customFormat="false" ht="17.25" hidden="false" customHeight="true" outlineLevel="0" collapsed="false">
      <c r="A215" s="64" t="s">
        <v>40</v>
      </c>
      <c r="B215" s="65"/>
      <c r="C215" s="65"/>
      <c r="D215" s="66" t="n">
        <f aca="false">D56+D117+D178+D214</f>
        <v>315</v>
      </c>
      <c r="E215" s="44" t="n">
        <f aca="false">E56+E117+E178+E214</f>
        <v>8350.65</v>
      </c>
      <c r="F215" s="44" t="n">
        <f aca="false">F56+F117+F178+F214</f>
        <v>8350.65</v>
      </c>
      <c r="G215" s="44" t="n">
        <f aca="false">G56+G117+G178+G214</f>
        <v>0</v>
      </c>
      <c r="H215" s="63" t="n">
        <f aca="false">IFERROR(D215/$D$215,0)</f>
        <v>1</v>
      </c>
      <c r="J215" s="67"/>
      <c r="N215" s="67"/>
    </row>
    <row r="216" customFormat="false" ht="12" hidden="false" customHeight="true" outlineLevel="0" collapsed="false">
      <c r="A216" s="68"/>
      <c r="B216" s="68"/>
      <c r="C216" s="68"/>
      <c r="D216" s="68"/>
      <c r="E216" s="68"/>
      <c r="F216" s="68"/>
      <c r="G216" s="68"/>
      <c r="H216" s="68"/>
      <c r="J216" s="67"/>
    </row>
    <row r="217" customFormat="false" ht="25.5" hidden="false" customHeight="true" outlineLevel="0" collapsed="false">
      <c r="A217" s="69" t="s">
        <v>41</v>
      </c>
      <c r="B217" s="69"/>
      <c r="C217" s="69"/>
      <c r="D217" s="69"/>
      <c r="E217" s="69"/>
      <c r="F217" s="69"/>
      <c r="G217" s="69"/>
      <c r="H217" s="69"/>
    </row>
    <row r="218" customFormat="false" ht="22.5" hidden="false" customHeight="true" outlineLevel="0" collapsed="false">
      <c r="A218" s="69" t="s">
        <v>42</v>
      </c>
      <c r="B218" s="69"/>
      <c r="C218" s="69"/>
      <c r="D218" s="69"/>
      <c r="E218" s="69"/>
      <c r="F218" s="69"/>
      <c r="G218" s="69"/>
      <c r="H218" s="69"/>
    </row>
  </sheetData>
  <mergeCells count="41">
    <mergeCell ref="B1:H1"/>
    <mergeCell ref="A2:H2"/>
    <mergeCell ref="C5:G5"/>
    <mergeCell ref="A8:A55"/>
    <mergeCell ref="B8:C8"/>
    <mergeCell ref="H8:H51"/>
    <mergeCell ref="B19:C19"/>
    <mergeCell ref="B29:C29"/>
    <mergeCell ref="B40:C40"/>
    <mergeCell ref="B51:C51"/>
    <mergeCell ref="B56:C56"/>
    <mergeCell ref="A57:A116"/>
    <mergeCell ref="B57:C57"/>
    <mergeCell ref="F57:F112"/>
    <mergeCell ref="H57:H116"/>
    <mergeCell ref="B68:C68"/>
    <mergeCell ref="B79:C79"/>
    <mergeCell ref="B90:C90"/>
    <mergeCell ref="B101:C101"/>
    <mergeCell ref="B112:C112"/>
    <mergeCell ref="B117:C117"/>
    <mergeCell ref="A118:A177"/>
    <mergeCell ref="B118:C118"/>
    <mergeCell ref="F118:F173"/>
    <mergeCell ref="H118:H177"/>
    <mergeCell ref="B129:C129"/>
    <mergeCell ref="B140:C140"/>
    <mergeCell ref="B151:C151"/>
    <mergeCell ref="B162:C162"/>
    <mergeCell ref="B173:C173"/>
    <mergeCell ref="B178:C178"/>
    <mergeCell ref="A179:A213"/>
    <mergeCell ref="B179:C179"/>
    <mergeCell ref="B187:C187"/>
    <mergeCell ref="B198:C198"/>
    <mergeCell ref="B209:C209"/>
    <mergeCell ref="B214:C214"/>
    <mergeCell ref="B215:C215"/>
    <mergeCell ref="A216:H216"/>
    <mergeCell ref="A217:H217"/>
    <mergeCell ref="A218:H218"/>
  </mergeCells>
  <dataValidations count="1">
    <dataValidation allowBlank="true" errorStyle="stop" operator="between" showDropDown="false" showErrorMessage="true" showInputMessage="true" sqref="B5" type="none">
      <formula1>#ref!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J218"/>
  <sheetViews>
    <sheetView showFormulas="false" showGridLines="false" showRowColHeaders="true" showZeros="true" rightToLeft="false" tabSelected="false" showOutlineSymbols="true" defaultGridColor="true" view="normal" topLeftCell="A1" colorId="64" zoomScale="82" zoomScaleNormal="82" zoomScalePageLayoutView="100" workbookViewId="0">
      <selection pane="topLeft" activeCell="B1" activeCellId="0" sqref="B1"/>
    </sheetView>
  </sheetViews>
  <sheetFormatPr defaultColWidth="9.13671875" defaultRowHeight="16.5" zeroHeight="false" outlineLevelRow="0" outlineLevelCol="0"/>
  <cols>
    <col collapsed="false" customWidth="true" hidden="false" outlineLevel="0" max="1" min="1" style="1" width="12.86"/>
    <col collapsed="false" customWidth="true" hidden="false" outlineLevel="0" max="2" min="2" style="2" width="16"/>
    <col collapsed="false" customWidth="true" hidden="false" outlineLevel="0" max="3" min="3" style="2" width="12.71"/>
    <col collapsed="false" customWidth="true" hidden="false" outlineLevel="0" max="7" min="4" style="2" width="13.43"/>
    <col collapsed="false" customWidth="true" hidden="false" outlineLevel="0" max="9" min="8" style="2" width="18.85"/>
    <col collapsed="false" customWidth="true" hidden="false" outlineLevel="0" max="10" min="10" style="2" width="10.99"/>
    <col collapsed="false" customWidth="false" hidden="false" outlineLevel="0" max="1024" min="11" style="2" width="9.13"/>
  </cols>
  <sheetData>
    <row r="1" s="3" customFormat="true" ht="17.65" hidden="false" customHeight="true" outlineLevel="0" collapsed="false">
      <c r="B1" s="4"/>
      <c r="C1" s="4"/>
      <c r="D1" s="4"/>
      <c r="E1" s="4"/>
      <c r="F1" s="4"/>
      <c r="G1" s="4"/>
      <c r="H1" s="4"/>
      <c r="I1" s="4"/>
      <c r="J1" s="4"/>
    </row>
    <row r="2" s="6" customFormat="true" ht="82.5" hidden="false" customHeight="true" outlineLevel="0" collapsed="false">
      <c r="A2" s="5" t="s">
        <v>43</v>
      </c>
      <c r="B2" s="5"/>
      <c r="C2" s="5"/>
      <c r="D2" s="5"/>
      <c r="E2" s="5"/>
      <c r="F2" s="5"/>
      <c r="G2" s="5"/>
      <c r="H2" s="5"/>
      <c r="I2" s="5"/>
      <c r="J2" s="5"/>
    </row>
    <row r="3" customFormat="false" ht="23.45" hidden="false" customHeight="true" outlineLevel="0" collapsed="false">
      <c r="A3" s="7"/>
      <c r="B3" s="8"/>
      <c r="C3" s="8"/>
      <c r="D3" s="8"/>
      <c r="E3" s="8"/>
      <c r="F3" s="8"/>
      <c r="G3" s="8"/>
      <c r="H3" s="8"/>
      <c r="I3" s="8"/>
      <c r="J3" s="8"/>
    </row>
    <row r="4" customFormat="false" ht="16.5" hidden="false" customHeight="true" outlineLevel="0" collapsed="false">
      <c r="A4" s="9"/>
    </row>
    <row r="5" customFormat="false" ht="83.45" hidden="false" customHeight="true" outlineLevel="0" collapsed="false">
      <c r="A5" s="10"/>
      <c r="B5" s="10"/>
      <c r="C5" s="11" t="s">
        <v>1</v>
      </c>
      <c r="D5" s="11"/>
      <c r="E5" s="11"/>
      <c r="F5" s="11"/>
      <c r="G5" s="11"/>
      <c r="H5" s="11"/>
      <c r="I5" s="11"/>
      <c r="J5" s="70" t="n">
        <v>0.5244</v>
      </c>
    </row>
    <row r="6" s="20" customFormat="true" ht="82.5" hidden="false" customHeight="false" outlineLevel="0" collapsed="false">
      <c r="A6" s="10" t="s">
        <v>2</v>
      </c>
      <c r="B6" s="13" t="s">
        <v>3</v>
      </c>
      <c r="C6" s="14" t="s">
        <v>4</v>
      </c>
      <c r="D6" s="15" t="s">
        <v>5</v>
      </c>
      <c r="E6" s="16" t="s">
        <v>44</v>
      </c>
      <c r="F6" s="16" t="s">
        <v>45</v>
      </c>
      <c r="G6" s="22" t="s">
        <v>46</v>
      </c>
      <c r="H6" s="17" t="s">
        <v>7</v>
      </c>
      <c r="I6" s="18" t="s">
        <v>8</v>
      </c>
      <c r="J6" s="19" t="s">
        <v>9</v>
      </c>
    </row>
    <row r="7" s="20" customFormat="true" ht="16.5" hidden="false" customHeight="false" outlineLevel="0" collapsed="false">
      <c r="A7" s="21"/>
      <c r="B7" s="22" t="s">
        <v>10</v>
      </c>
      <c r="C7" s="22" t="s">
        <v>11</v>
      </c>
      <c r="D7" s="23" t="s">
        <v>12</v>
      </c>
      <c r="E7" s="24" t="s">
        <v>13</v>
      </c>
      <c r="F7" s="24" t="s">
        <v>47</v>
      </c>
      <c r="G7" s="22" t="s">
        <v>48</v>
      </c>
      <c r="H7" s="24" t="s">
        <v>49</v>
      </c>
      <c r="I7" s="22" t="s">
        <v>50</v>
      </c>
      <c r="J7" s="25"/>
    </row>
    <row r="8" customFormat="false" ht="15" hidden="false" customHeight="true" outlineLevel="0" collapsed="false">
      <c r="A8" s="26" t="s">
        <v>16</v>
      </c>
      <c r="B8" s="27" t="s">
        <v>17</v>
      </c>
      <c r="C8" s="27"/>
      <c r="D8" s="28" t="n">
        <f aca="false">SUM(C9:C18)</f>
        <v>140</v>
      </c>
      <c r="E8" s="29" t="n">
        <f aca="false">IF(D8=0, "0", ROUND(D8*26.51,2))</f>
        <v>3711.4</v>
      </c>
      <c r="F8" s="29" t="n">
        <f aca="false">IF(D8=0, "0", ROUND(D8*24.04,2))</f>
        <v>3365.6</v>
      </c>
      <c r="G8" s="71"/>
      <c r="H8" s="30"/>
      <c r="I8" s="30"/>
      <c r="J8" s="31"/>
    </row>
    <row r="9" customFormat="false" ht="15" hidden="false" customHeight="true" outlineLevel="0" collapsed="false">
      <c r="A9" s="26"/>
      <c r="B9" s="32" t="s">
        <v>18</v>
      </c>
      <c r="C9" s="33" t="n">
        <v>18</v>
      </c>
      <c r="D9" s="34"/>
      <c r="E9" s="34"/>
      <c r="F9" s="34"/>
      <c r="G9" s="72"/>
      <c r="H9" s="30"/>
      <c r="I9" s="30"/>
      <c r="J9" s="31"/>
    </row>
    <row r="10" customFormat="false" ht="15" hidden="false" customHeight="true" outlineLevel="0" collapsed="false">
      <c r="A10" s="26"/>
      <c r="B10" s="32" t="s">
        <v>19</v>
      </c>
      <c r="C10" s="33" t="n">
        <v>15</v>
      </c>
      <c r="D10" s="34"/>
      <c r="E10" s="34"/>
      <c r="F10" s="34"/>
      <c r="G10" s="72"/>
      <c r="H10" s="30"/>
      <c r="I10" s="30"/>
      <c r="J10" s="31"/>
    </row>
    <row r="11" customFormat="false" ht="15" hidden="false" customHeight="true" outlineLevel="0" collapsed="false">
      <c r="A11" s="26"/>
      <c r="B11" s="32" t="s">
        <v>20</v>
      </c>
      <c r="C11" s="33" t="n">
        <v>14</v>
      </c>
      <c r="D11" s="34"/>
      <c r="E11" s="34"/>
      <c r="F11" s="34"/>
      <c r="G11" s="72"/>
      <c r="H11" s="30"/>
      <c r="I11" s="30"/>
      <c r="J11" s="31"/>
    </row>
    <row r="12" customFormat="false" ht="15" hidden="false" customHeight="true" outlineLevel="0" collapsed="false">
      <c r="A12" s="26"/>
      <c r="B12" s="32" t="s">
        <v>21</v>
      </c>
      <c r="C12" s="33" t="n">
        <v>16</v>
      </c>
      <c r="D12" s="34"/>
      <c r="E12" s="34"/>
      <c r="F12" s="34"/>
      <c r="G12" s="72"/>
      <c r="H12" s="30"/>
      <c r="I12" s="30"/>
      <c r="J12" s="31"/>
    </row>
    <row r="13" customFormat="false" ht="15" hidden="false" customHeight="true" outlineLevel="0" collapsed="false">
      <c r="A13" s="26"/>
      <c r="B13" s="32" t="s">
        <v>22</v>
      </c>
      <c r="C13" s="33" t="n">
        <v>15</v>
      </c>
      <c r="D13" s="34"/>
      <c r="E13" s="34"/>
      <c r="F13" s="34"/>
      <c r="G13" s="72"/>
      <c r="H13" s="30"/>
      <c r="I13" s="30"/>
      <c r="J13" s="31"/>
    </row>
    <row r="14" customFormat="false" ht="15" hidden="false" customHeight="true" outlineLevel="0" collapsed="false">
      <c r="A14" s="26"/>
      <c r="B14" s="32" t="s">
        <v>23</v>
      </c>
      <c r="C14" s="33" t="n">
        <v>16</v>
      </c>
      <c r="D14" s="34"/>
      <c r="E14" s="34"/>
      <c r="F14" s="34"/>
      <c r="G14" s="72"/>
      <c r="H14" s="30"/>
      <c r="I14" s="30"/>
      <c r="J14" s="31"/>
    </row>
    <row r="15" customFormat="false" ht="15" hidden="false" customHeight="true" outlineLevel="0" collapsed="false">
      <c r="A15" s="26"/>
      <c r="B15" s="32" t="s">
        <v>24</v>
      </c>
      <c r="C15" s="33" t="n">
        <v>15</v>
      </c>
      <c r="D15" s="34"/>
      <c r="E15" s="34"/>
      <c r="F15" s="34"/>
      <c r="G15" s="72"/>
      <c r="H15" s="30"/>
      <c r="I15" s="30"/>
      <c r="J15" s="31"/>
    </row>
    <row r="16" customFormat="false" ht="15" hidden="false" customHeight="true" outlineLevel="0" collapsed="false">
      <c r="A16" s="26"/>
      <c r="B16" s="32" t="s">
        <v>25</v>
      </c>
      <c r="C16" s="33" t="n">
        <v>16</v>
      </c>
      <c r="D16" s="34"/>
      <c r="E16" s="34"/>
      <c r="F16" s="34"/>
      <c r="G16" s="72"/>
      <c r="H16" s="30"/>
      <c r="I16" s="30"/>
      <c r="J16" s="31"/>
    </row>
    <row r="17" customFormat="false" ht="15" hidden="false" customHeight="true" outlineLevel="0" collapsed="false">
      <c r="A17" s="26"/>
      <c r="B17" s="32" t="s">
        <v>26</v>
      </c>
      <c r="C17" s="33" t="n">
        <v>15</v>
      </c>
      <c r="D17" s="34"/>
      <c r="E17" s="34"/>
      <c r="F17" s="34"/>
      <c r="G17" s="72"/>
      <c r="H17" s="30"/>
      <c r="I17" s="30"/>
      <c r="J17" s="31"/>
    </row>
    <row r="18" customFormat="false" ht="15" hidden="false" customHeight="true" outlineLevel="0" collapsed="false">
      <c r="A18" s="26"/>
      <c r="B18" s="32" t="s">
        <v>27</v>
      </c>
      <c r="C18" s="33"/>
      <c r="D18" s="34"/>
      <c r="E18" s="34"/>
      <c r="F18" s="34"/>
      <c r="G18" s="72"/>
      <c r="H18" s="30"/>
      <c r="I18" s="30"/>
      <c r="J18" s="31"/>
    </row>
    <row r="19" customFormat="false" ht="15" hidden="false" customHeight="true" outlineLevel="0" collapsed="false">
      <c r="A19" s="26"/>
      <c r="B19" s="35" t="s">
        <v>28</v>
      </c>
      <c r="C19" s="35"/>
      <c r="D19" s="36" t="n">
        <f aca="false">SUM(C20:C28)</f>
        <v>25</v>
      </c>
      <c r="E19" s="37" t="n">
        <f aca="false">IF(D19=0, "0", ROUND(D19*26.51,2))</f>
        <v>662.75</v>
      </c>
      <c r="F19" s="37" t="n">
        <f aca="false">IF(D19=0, "0", ROUND(D19*24.04,2))</f>
        <v>601</v>
      </c>
      <c r="G19" s="71"/>
      <c r="H19" s="30"/>
      <c r="I19" s="30"/>
      <c r="J19" s="31"/>
    </row>
    <row r="20" customFormat="false" ht="15" hidden="false" customHeight="true" outlineLevel="0" collapsed="false">
      <c r="A20" s="26"/>
      <c r="B20" s="32" t="s">
        <v>18</v>
      </c>
      <c r="C20" s="38" t="n">
        <v>4</v>
      </c>
      <c r="D20" s="34"/>
      <c r="E20" s="34"/>
      <c r="F20" s="34"/>
      <c r="G20" s="72"/>
      <c r="H20" s="30"/>
      <c r="I20" s="30"/>
      <c r="J20" s="31"/>
    </row>
    <row r="21" customFormat="false" ht="15" hidden="false" customHeight="true" outlineLevel="0" collapsed="false">
      <c r="A21" s="26"/>
      <c r="B21" s="32" t="s">
        <v>19</v>
      </c>
      <c r="C21" s="38" t="n">
        <v>5</v>
      </c>
      <c r="D21" s="34"/>
      <c r="E21" s="34"/>
      <c r="F21" s="34"/>
      <c r="G21" s="72"/>
      <c r="H21" s="30"/>
      <c r="I21" s="30"/>
      <c r="J21" s="31"/>
    </row>
    <row r="22" customFormat="false" ht="15" hidden="false" customHeight="true" outlineLevel="0" collapsed="false">
      <c r="A22" s="26"/>
      <c r="B22" s="32" t="s">
        <v>20</v>
      </c>
      <c r="C22" s="33" t="n">
        <v>4</v>
      </c>
      <c r="D22" s="34"/>
      <c r="E22" s="34"/>
      <c r="F22" s="34"/>
      <c r="G22" s="72"/>
      <c r="H22" s="30"/>
      <c r="I22" s="30"/>
      <c r="J22" s="31"/>
    </row>
    <row r="23" customFormat="false" ht="15" hidden="false" customHeight="true" outlineLevel="0" collapsed="false">
      <c r="A23" s="26"/>
      <c r="B23" s="32" t="s">
        <v>21</v>
      </c>
      <c r="C23" s="33" t="n">
        <v>4</v>
      </c>
      <c r="D23" s="34"/>
      <c r="E23" s="34"/>
      <c r="F23" s="34"/>
      <c r="G23" s="72"/>
      <c r="H23" s="30"/>
      <c r="I23" s="30"/>
      <c r="J23" s="31"/>
    </row>
    <row r="24" customFormat="false" ht="15" hidden="false" customHeight="true" outlineLevel="0" collapsed="false">
      <c r="A24" s="26"/>
      <c r="B24" s="32" t="s">
        <v>22</v>
      </c>
      <c r="C24" s="33" t="n">
        <v>4</v>
      </c>
      <c r="D24" s="34"/>
      <c r="E24" s="34"/>
      <c r="F24" s="34"/>
      <c r="G24" s="72"/>
      <c r="H24" s="30"/>
      <c r="I24" s="30"/>
      <c r="J24" s="31"/>
    </row>
    <row r="25" customFormat="false" ht="15" hidden="false" customHeight="true" outlineLevel="0" collapsed="false">
      <c r="A25" s="26"/>
      <c r="B25" s="32" t="s">
        <v>23</v>
      </c>
      <c r="C25" s="33" t="n">
        <v>4</v>
      </c>
      <c r="D25" s="34"/>
      <c r="E25" s="34"/>
      <c r="F25" s="34"/>
      <c r="G25" s="72"/>
      <c r="H25" s="30"/>
      <c r="I25" s="30"/>
      <c r="J25" s="31"/>
    </row>
    <row r="26" customFormat="false" ht="15" hidden="false" customHeight="true" outlineLevel="0" collapsed="false">
      <c r="A26" s="26"/>
      <c r="B26" s="32" t="s">
        <v>24</v>
      </c>
      <c r="C26" s="33"/>
      <c r="D26" s="34"/>
      <c r="E26" s="34"/>
      <c r="F26" s="34"/>
      <c r="G26" s="72"/>
      <c r="H26" s="30"/>
      <c r="I26" s="30"/>
      <c r="J26" s="31"/>
    </row>
    <row r="27" customFormat="false" ht="15" hidden="false" customHeight="true" outlineLevel="0" collapsed="false">
      <c r="A27" s="26"/>
      <c r="B27" s="32" t="s">
        <v>25</v>
      </c>
      <c r="C27" s="33"/>
      <c r="D27" s="34"/>
      <c r="E27" s="34"/>
      <c r="F27" s="34"/>
      <c r="G27" s="72"/>
      <c r="H27" s="30"/>
      <c r="I27" s="30"/>
      <c r="J27" s="31"/>
    </row>
    <row r="28" customFormat="false" ht="15" hidden="false" customHeight="true" outlineLevel="0" collapsed="false">
      <c r="A28" s="26"/>
      <c r="B28" s="32" t="s">
        <v>27</v>
      </c>
      <c r="C28" s="33"/>
      <c r="D28" s="34"/>
      <c r="E28" s="34"/>
      <c r="F28" s="34"/>
      <c r="G28" s="72"/>
      <c r="H28" s="30"/>
      <c r="I28" s="30"/>
      <c r="J28" s="31"/>
    </row>
    <row r="29" customFormat="false" ht="15" hidden="false" customHeight="true" outlineLevel="0" collapsed="false">
      <c r="A29" s="26"/>
      <c r="B29" s="35" t="s">
        <v>29</v>
      </c>
      <c r="C29" s="35"/>
      <c r="D29" s="36" t="n">
        <f aca="false">SUM(C30:C39)</f>
        <v>50</v>
      </c>
      <c r="E29" s="37" t="n">
        <f aca="false">IF(D29=0, "0", ROUND(D29*26.51,2))</f>
        <v>1325.5</v>
      </c>
      <c r="F29" s="37" t="n">
        <f aca="false">IF(D29=0, "0", ROUND(D29*24.04,2))</f>
        <v>1202</v>
      </c>
      <c r="G29" s="71"/>
      <c r="H29" s="30"/>
      <c r="I29" s="30"/>
      <c r="J29" s="31"/>
    </row>
    <row r="30" customFormat="false" ht="15" hidden="false" customHeight="true" outlineLevel="0" collapsed="false">
      <c r="A30" s="26"/>
      <c r="B30" s="32" t="s">
        <v>18</v>
      </c>
      <c r="C30" s="38" t="n">
        <v>8</v>
      </c>
      <c r="D30" s="34"/>
      <c r="E30" s="34"/>
      <c r="F30" s="34"/>
      <c r="G30" s="72"/>
      <c r="H30" s="30"/>
      <c r="I30" s="30"/>
      <c r="J30" s="31"/>
    </row>
    <row r="31" customFormat="false" ht="15" hidden="false" customHeight="true" outlineLevel="0" collapsed="false">
      <c r="A31" s="26"/>
      <c r="B31" s="32" t="s">
        <v>19</v>
      </c>
      <c r="C31" s="38" t="n">
        <v>8</v>
      </c>
      <c r="D31" s="34"/>
      <c r="E31" s="34"/>
      <c r="F31" s="34"/>
      <c r="G31" s="72"/>
      <c r="H31" s="30"/>
      <c r="I31" s="30"/>
      <c r="J31" s="31"/>
    </row>
    <row r="32" customFormat="false" ht="15" hidden="false" customHeight="true" outlineLevel="0" collapsed="false">
      <c r="A32" s="26"/>
      <c r="B32" s="32" t="s">
        <v>20</v>
      </c>
      <c r="C32" s="38" t="n">
        <v>8</v>
      </c>
      <c r="D32" s="34"/>
      <c r="E32" s="34"/>
      <c r="F32" s="34"/>
      <c r="G32" s="72"/>
      <c r="H32" s="30"/>
      <c r="I32" s="30"/>
      <c r="J32" s="31"/>
    </row>
    <row r="33" customFormat="false" ht="15" hidden="false" customHeight="true" outlineLevel="0" collapsed="false">
      <c r="A33" s="26"/>
      <c r="B33" s="32" t="s">
        <v>21</v>
      </c>
      <c r="C33" s="38" t="n">
        <v>7</v>
      </c>
      <c r="D33" s="34"/>
      <c r="E33" s="34"/>
      <c r="F33" s="34"/>
      <c r="G33" s="72"/>
      <c r="H33" s="30"/>
      <c r="I33" s="30"/>
      <c r="J33" s="31"/>
    </row>
    <row r="34" customFormat="false" ht="15" hidden="false" customHeight="true" outlineLevel="0" collapsed="false">
      <c r="A34" s="26"/>
      <c r="B34" s="32" t="s">
        <v>22</v>
      </c>
      <c r="C34" s="38" t="n">
        <v>7</v>
      </c>
      <c r="D34" s="34"/>
      <c r="E34" s="34"/>
      <c r="F34" s="34"/>
      <c r="G34" s="72"/>
      <c r="H34" s="30"/>
      <c r="I34" s="30"/>
      <c r="J34" s="31"/>
    </row>
    <row r="35" customFormat="false" ht="15" hidden="false" customHeight="true" outlineLevel="0" collapsed="false">
      <c r="A35" s="26"/>
      <c r="B35" s="32" t="s">
        <v>23</v>
      </c>
      <c r="C35" s="38" t="n">
        <v>5</v>
      </c>
      <c r="D35" s="34"/>
      <c r="E35" s="34"/>
      <c r="F35" s="34"/>
      <c r="G35" s="72"/>
      <c r="H35" s="30"/>
      <c r="I35" s="30"/>
      <c r="J35" s="31"/>
    </row>
    <row r="36" customFormat="false" ht="15" hidden="false" customHeight="true" outlineLevel="0" collapsed="false">
      <c r="A36" s="26"/>
      <c r="B36" s="32" t="s">
        <v>24</v>
      </c>
      <c r="C36" s="38" t="n">
        <v>7</v>
      </c>
      <c r="D36" s="34"/>
      <c r="E36" s="34"/>
      <c r="F36" s="34"/>
      <c r="G36" s="72"/>
      <c r="H36" s="30"/>
      <c r="I36" s="30"/>
      <c r="J36" s="31"/>
    </row>
    <row r="37" customFormat="false" ht="15" hidden="false" customHeight="true" outlineLevel="0" collapsed="false">
      <c r="A37" s="26"/>
      <c r="B37" s="32" t="s">
        <v>25</v>
      </c>
      <c r="C37" s="38"/>
      <c r="D37" s="34"/>
      <c r="E37" s="34"/>
      <c r="F37" s="34"/>
      <c r="G37" s="72"/>
      <c r="H37" s="30"/>
      <c r="I37" s="30"/>
      <c r="J37" s="31"/>
    </row>
    <row r="38" customFormat="false" ht="15" hidden="false" customHeight="true" outlineLevel="0" collapsed="false">
      <c r="A38" s="26"/>
      <c r="B38" s="32" t="s">
        <v>26</v>
      </c>
      <c r="C38" s="38"/>
      <c r="D38" s="34"/>
      <c r="E38" s="34"/>
      <c r="F38" s="34"/>
      <c r="G38" s="72"/>
      <c r="H38" s="30"/>
      <c r="I38" s="30"/>
      <c r="J38" s="31"/>
    </row>
    <row r="39" customFormat="false" ht="15" hidden="false" customHeight="true" outlineLevel="0" collapsed="false">
      <c r="A39" s="26"/>
      <c r="B39" s="32" t="s">
        <v>27</v>
      </c>
      <c r="C39" s="38"/>
      <c r="D39" s="34"/>
      <c r="E39" s="34"/>
      <c r="F39" s="34"/>
      <c r="G39" s="72"/>
      <c r="H39" s="30"/>
      <c r="I39" s="30"/>
      <c r="J39" s="31"/>
    </row>
    <row r="40" customFormat="false" ht="15" hidden="false" customHeight="true" outlineLevel="0" collapsed="false">
      <c r="A40" s="26"/>
      <c r="B40" s="35" t="s">
        <v>30</v>
      </c>
      <c r="C40" s="35"/>
      <c r="D40" s="36" t="n">
        <f aca="false">SUM(C41:C50)</f>
        <v>0</v>
      </c>
      <c r="E40" s="37" t="str">
        <f aca="false">IF(D40=0, "0", ROUND(D40*26.51,2))</f>
        <v>0</v>
      </c>
      <c r="F40" s="37" t="str">
        <f aca="false">IF(D40=0, "0", ROUND(D40*24.04,2))</f>
        <v>0</v>
      </c>
      <c r="G40" s="71"/>
      <c r="H40" s="30"/>
      <c r="I40" s="30"/>
      <c r="J40" s="31"/>
    </row>
    <row r="41" customFormat="false" ht="15" hidden="false" customHeight="true" outlineLevel="0" collapsed="false">
      <c r="A41" s="26"/>
      <c r="B41" s="32" t="s">
        <v>18</v>
      </c>
      <c r="C41" s="38"/>
      <c r="D41" s="34"/>
      <c r="E41" s="34"/>
      <c r="F41" s="34"/>
      <c r="G41" s="72"/>
      <c r="H41" s="30"/>
      <c r="I41" s="30"/>
      <c r="J41" s="31"/>
    </row>
    <row r="42" customFormat="false" ht="15" hidden="false" customHeight="true" outlineLevel="0" collapsed="false">
      <c r="A42" s="26"/>
      <c r="B42" s="32" t="s">
        <v>19</v>
      </c>
      <c r="C42" s="38"/>
      <c r="D42" s="34"/>
      <c r="E42" s="34"/>
      <c r="F42" s="34"/>
      <c r="G42" s="72"/>
      <c r="H42" s="30"/>
      <c r="I42" s="30"/>
      <c r="J42" s="31"/>
    </row>
    <row r="43" customFormat="false" ht="15" hidden="false" customHeight="true" outlineLevel="0" collapsed="false">
      <c r="A43" s="26"/>
      <c r="B43" s="32" t="s">
        <v>20</v>
      </c>
      <c r="C43" s="38"/>
      <c r="D43" s="34"/>
      <c r="E43" s="34"/>
      <c r="F43" s="34"/>
      <c r="G43" s="72"/>
      <c r="H43" s="30"/>
      <c r="I43" s="30"/>
      <c r="J43" s="31"/>
    </row>
    <row r="44" customFormat="false" ht="15" hidden="false" customHeight="true" outlineLevel="0" collapsed="false">
      <c r="A44" s="26"/>
      <c r="B44" s="32" t="s">
        <v>21</v>
      </c>
      <c r="C44" s="38"/>
      <c r="D44" s="34"/>
      <c r="E44" s="34"/>
      <c r="F44" s="34"/>
      <c r="G44" s="72"/>
      <c r="H44" s="30"/>
      <c r="I44" s="30"/>
      <c r="J44" s="31"/>
    </row>
    <row r="45" customFormat="false" ht="15" hidden="false" customHeight="true" outlineLevel="0" collapsed="false">
      <c r="A45" s="26"/>
      <c r="B45" s="32" t="s">
        <v>22</v>
      </c>
      <c r="C45" s="38"/>
      <c r="D45" s="34"/>
      <c r="E45" s="34"/>
      <c r="F45" s="34"/>
      <c r="G45" s="72"/>
      <c r="H45" s="30"/>
      <c r="I45" s="30"/>
      <c r="J45" s="31"/>
    </row>
    <row r="46" customFormat="false" ht="15" hidden="false" customHeight="true" outlineLevel="0" collapsed="false">
      <c r="A46" s="26"/>
      <c r="B46" s="32" t="s">
        <v>23</v>
      </c>
      <c r="C46" s="38"/>
      <c r="D46" s="34"/>
      <c r="E46" s="34"/>
      <c r="F46" s="34"/>
      <c r="G46" s="72"/>
      <c r="H46" s="30"/>
      <c r="I46" s="30"/>
      <c r="J46" s="31"/>
    </row>
    <row r="47" customFormat="false" ht="21" hidden="false" customHeight="true" outlineLevel="0" collapsed="false">
      <c r="A47" s="26"/>
      <c r="B47" s="32" t="s">
        <v>24</v>
      </c>
      <c r="C47" s="38"/>
      <c r="D47" s="34"/>
      <c r="E47" s="34"/>
      <c r="F47" s="34"/>
      <c r="G47" s="72"/>
      <c r="H47" s="30"/>
      <c r="I47" s="30"/>
      <c r="J47" s="31"/>
    </row>
    <row r="48" customFormat="false" ht="15" hidden="false" customHeight="true" outlineLevel="0" collapsed="false">
      <c r="A48" s="26"/>
      <c r="B48" s="32" t="s">
        <v>25</v>
      </c>
      <c r="C48" s="38"/>
      <c r="D48" s="34"/>
      <c r="E48" s="34"/>
      <c r="F48" s="34"/>
      <c r="G48" s="72"/>
      <c r="H48" s="30"/>
      <c r="I48" s="30"/>
      <c r="J48" s="31"/>
    </row>
    <row r="49" customFormat="false" ht="15" hidden="false" customHeight="true" outlineLevel="0" collapsed="false">
      <c r="A49" s="26"/>
      <c r="B49" s="32" t="s">
        <v>26</v>
      </c>
      <c r="C49" s="38"/>
      <c r="D49" s="34"/>
      <c r="E49" s="34"/>
      <c r="F49" s="34"/>
      <c r="G49" s="72"/>
      <c r="H49" s="30"/>
      <c r="I49" s="30"/>
      <c r="J49" s="31"/>
    </row>
    <row r="50" customFormat="false" ht="15" hidden="false" customHeight="true" outlineLevel="0" collapsed="false">
      <c r="A50" s="26"/>
      <c r="B50" s="32" t="s">
        <v>27</v>
      </c>
      <c r="C50" s="38"/>
      <c r="D50" s="34"/>
      <c r="E50" s="34"/>
      <c r="F50" s="34"/>
      <c r="G50" s="72"/>
      <c r="H50" s="30"/>
      <c r="I50" s="30"/>
      <c r="J50" s="31"/>
    </row>
    <row r="51" customFormat="false" ht="15" hidden="false" customHeight="true" outlineLevel="0" collapsed="false">
      <c r="A51" s="26"/>
      <c r="B51" s="35" t="s">
        <v>31</v>
      </c>
      <c r="C51" s="35"/>
      <c r="D51" s="36" t="n">
        <f aca="false">SUM(C52:C55)</f>
        <v>0</v>
      </c>
      <c r="E51" s="37" t="str">
        <f aca="false">IF(D51=0, "0", ROUND(D51*26.51,2))</f>
        <v>0</v>
      </c>
      <c r="F51" s="37" t="str">
        <f aca="false">IF(D51=0, "0", ROUND(D51*24.04,2))</f>
        <v>0</v>
      </c>
      <c r="G51" s="71"/>
      <c r="H51" s="30"/>
      <c r="I51" s="30"/>
      <c r="J51" s="31"/>
    </row>
    <row r="52" customFormat="false" ht="15" hidden="false" customHeight="true" outlineLevel="0" collapsed="false">
      <c r="A52" s="26"/>
      <c r="B52" s="32" t="s">
        <v>18</v>
      </c>
      <c r="C52" s="38"/>
      <c r="D52" s="34"/>
      <c r="E52" s="34"/>
      <c r="F52" s="34"/>
      <c r="G52" s="72"/>
      <c r="H52" s="39"/>
      <c r="I52" s="39"/>
      <c r="J52" s="31"/>
    </row>
    <row r="53" customFormat="false" ht="15" hidden="false" customHeight="true" outlineLevel="0" collapsed="false">
      <c r="A53" s="26"/>
      <c r="B53" s="32" t="s">
        <v>19</v>
      </c>
      <c r="C53" s="38"/>
      <c r="D53" s="34"/>
      <c r="E53" s="34"/>
      <c r="F53" s="34"/>
      <c r="G53" s="72"/>
      <c r="H53" s="39"/>
      <c r="I53" s="39"/>
      <c r="J53" s="31"/>
    </row>
    <row r="54" customFormat="false" ht="15" hidden="false" customHeight="true" outlineLevel="0" collapsed="false">
      <c r="A54" s="26"/>
      <c r="B54" s="32" t="s">
        <v>20</v>
      </c>
      <c r="C54" s="38"/>
      <c r="D54" s="34"/>
      <c r="E54" s="34"/>
      <c r="F54" s="34"/>
      <c r="G54" s="72"/>
      <c r="H54" s="39"/>
      <c r="I54" s="39"/>
      <c r="J54" s="31"/>
    </row>
    <row r="55" customFormat="false" ht="15" hidden="false" customHeight="true" outlineLevel="0" collapsed="false">
      <c r="A55" s="26"/>
      <c r="B55" s="32" t="s">
        <v>27</v>
      </c>
      <c r="C55" s="38"/>
      <c r="D55" s="34"/>
      <c r="E55" s="34"/>
      <c r="F55" s="34"/>
      <c r="G55" s="72"/>
      <c r="H55" s="39"/>
      <c r="I55" s="39"/>
      <c r="J55" s="40"/>
    </row>
    <row r="56" s="20" customFormat="true" ht="15" hidden="false" customHeight="true" outlineLevel="0" collapsed="false">
      <c r="A56" s="41" t="s">
        <v>32</v>
      </c>
      <c r="B56" s="42"/>
      <c r="C56" s="42"/>
      <c r="D56" s="43" t="n">
        <f aca="false">+D8+D19+D29+D40+D51</f>
        <v>215</v>
      </c>
      <c r="E56" s="44" t="n">
        <f aca="false">IF(D56=0, "0", ROUND(D56*26.51,2))</f>
        <v>5699.65</v>
      </c>
      <c r="F56" s="44" t="n">
        <f aca="false">IF(D56=0, "0", ROUND(D56*24.04,2))</f>
        <v>5168.6</v>
      </c>
      <c r="G56" s="73" t="n">
        <f aca="false">+E56+F56</f>
        <v>10868.25</v>
      </c>
      <c r="H56" s="45" t="n">
        <f aca="false">+ROUND(G56*J$5,2)</f>
        <v>5699.31</v>
      </c>
      <c r="I56" s="46" t="n">
        <f aca="false">+G56-H56</f>
        <v>5168.94</v>
      </c>
      <c r="J56" s="47" t="n">
        <f aca="false">IFERROR(D56/$D$215,0)</f>
        <v>0.682539682539683</v>
      </c>
    </row>
    <row r="57" customFormat="false" ht="14.45" hidden="false" customHeight="true" outlineLevel="0" collapsed="false">
      <c r="A57" s="48" t="s">
        <v>33</v>
      </c>
      <c r="B57" s="35" t="s">
        <v>17</v>
      </c>
      <c r="C57" s="35"/>
      <c r="D57" s="36" t="n">
        <f aca="false">SUM(C58:C67)</f>
        <v>60</v>
      </c>
      <c r="E57" s="37" t="n">
        <f aca="false">IF(D57=0, "0", ROUND(D57*26.51,2))</f>
        <v>1590.6</v>
      </c>
      <c r="F57" s="37" t="n">
        <f aca="false">IF(D57=0, "0", ROUND(D57*24.04,2))</f>
        <v>1442.4</v>
      </c>
      <c r="G57" s="71"/>
      <c r="H57" s="49"/>
      <c r="I57" s="49"/>
      <c r="J57" s="50"/>
    </row>
    <row r="58" customFormat="false" ht="16.5" hidden="false" customHeight="false" outlineLevel="0" collapsed="false">
      <c r="A58" s="48"/>
      <c r="B58" s="32" t="s">
        <v>18</v>
      </c>
      <c r="C58" s="38" t="n">
        <v>20</v>
      </c>
      <c r="D58" s="34"/>
      <c r="E58" s="34"/>
      <c r="F58" s="34"/>
      <c r="G58" s="72"/>
      <c r="H58" s="49"/>
      <c r="I58" s="49"/>
      <c r="J58" s="50"/>
    </row>
    <row r="59" customFormat="false" ht="16.5" hidden="false" customHeight="false" outlineLevel="0" collapsed="false">
      <c r="A59" s="48"/>
      <c r="B59" s="32" t="s">
        <v>19</v>
      </c>
      <c r="C59" s="38" t="n">
        <v>20</v>
      </c>
      <c r="D59" s="34"/>
      <c r="E59" s="34"/>
      <c r="F59" s="34"/>
      <c r="G59" s="72"/>
      <c r="H59" s="49"/>
      <c r="I59" s="49"/>
      <c r="J59" s="50"/>
    </row>
    <row r="60" customFormat="false" ht="16.5" hidden="false" customHeight="false" outlineLevel="0" collapsed="false">
      <c r="A60" s="48"/>
      <c r="B60" s="32" t="s">
        <v>20</v>
      </c>
      <c r="C60" s="38" t="n">
        <v>20</v>
      </c>
      <c r="D60" s="34"/>
      <c r="E60" s="34"/>
      <c r="F60" s="34"/>
      <c r="G60" s="72"/>
      <c r="H60" s="49"/>
      <c r="I60" s="49"/>
      <c r="J60" s="50"/>
    </row>
    <row r="61" customFormat="false" ht="16.5" hidden="false" customHeight="false" outlineLevel="0" collapsed="false">
      <c r="A61" s="48"/>
      <c r="B61" s="32" t="s">
        <v>21</v>
      </c>
      <c r="C61" s="38"/>
      <c r="D61" s="34"/>
      <c r="E61" s="34"/>
      <c r="F61" s="34"/>
      <c r="G61" s="72"/>
      <c r="H61" s="49"/>
      <c r="I61" s="49"/>
      <c r="J61" s="50"/>
    </row>
    <row r="62" customFormat="false" ht="16.5" hidden="false" customHeight="false" outlineLevel="0" collapsed="false">
      <c r="A62" s="48"/>
      <c r="B62" s="32" t="s">
        <v>22</v>
      </c>
      <c r="C62" s="38"/>
      <c r="D62" s="34"/>
      <c r="E62" s="34"/>
      <c r="F62" s="34"/>
      <c r="G62" s="72"/>
      <c r="H62" s="49"/>
      <c r="I62" s="49"/>
      <c r="J62" s="50"/>
    </row>
    <row r="63" customFormat="false" ht="16.5" hidden="false" customHeight="false" outlineLevel="0" collapsed="false">
      <c r="A63" s="48"/>
      <c r="B63" s="32" t="s">
        <v>23</v>
      </c>
      <c r="C63" s="38"/>
      <c r="D63" s="34"/>
      <c r="E63" s="34"/>
      <c r="F63" s="34"/>
      <c r="G63" s="72"/>
      <c r="H63" s="49"/>
      <c r="I63" s="49"/>
      <c r="J63" s="50"/>
    </row>
    <row r="64" customFormat="false" ht="16.5" hidden="false" customHeight="false" outlineLevel="0" collapsed="false">
      <c r="A64" s="48"/>
      <c r="B64" s="32" t="s">
        <v>24</v>
      </c>
      <c r="C64" s="38"/>
      <c r="D64" s="34"/>
      <c r="E64" s="34"/>
      <c r="F64" s="34"/>
      <c r="G64" s="72"/>
      <c r="H64" s="49"/>
      <c r="I64" s="49"/>
      <c r="J64" s="50"/>
    </row>
    <row r="65" customFormat="false" ht="16.5" hidden="false" customHeight="false" outlineLevel="0" collapsed="false">
      <c r="A65" s="48"/>
      <c r="B65" s="32" t="s">
        <v>25</v>
      </c>
      <c r="C65" s="38"/>
      <c r="D65" s="34"/>
      <c r="E65" s="34"/>
      <c r="F65" s="34"/>
      <c r="G65" s="72"/>
      <c r="H65" s="49"/>
      <c r="I65" s="49"/>
      <c r="J65" s="50"/>
    </row>
    <row r="66" customFormat="false" ht="16.5" hidden="false" customHeight="false" outlineLevel="0" collapsed="false">
      <c r="A66" s="48"/>
      <c r="B66" s="32" t="s">
        <v>26</v>
      </c>
      <c r="C66" s="38"/>
      <c r="D66" s="34"/>
      <c r="E66" s="34"/>
      <c r="F66" s="34"/>
      <c r="G66" s="72"/>
      <c r="H66" s="49"/>
      <c r="I66" s="49"/>
      <c r="J66" s="50"/>
    </row>
    <row r="67" customFormat="false" ht="16.5" hidden="false" customHeight="false" outlineLevel="0" collapsed="false">
      <c r="A67" s="48"/>
      <c r="B67" s="32" t="s">
        <v>27</v>
      </c>
      <c r="C67" s="38"/>
      <c r="D67" s="34"/>
      <c r="E67" s="34"/>
      <c r="F67" s="34"/>
      <c r="G67" s="72"/>
      <c r="H67" s="49"/>
      <c r="I67" s="49"/>
      <c r="J67" s="50"/>
    </row>
    <row r="68" customFormat="false" ht="15" hidden="false" customHeight="true" outlineLevel="0" collapsed="false">
      <c r="A68" s="48"/>
      <c r="B68" s="35" t="s">
        <v>28</v>
      </c>
      <c r="C68" s="35"/>
      <c r="D68" s="36" t="n">
        <f aca="false">SUM(C69:C78)</f>
        <v>0</v>
      </c>
      <c r="E68" s="37" t="str">
        <f aca="false">IF(D68=0, "0", ROUND(D68*26.51,2))</f>
        <v>0</v>
      </c>
      <c r="F68" s="37" t="str">
        <f aca="false">IF(D68=0, "0", ROUND(D68*24.04,2))</f>
        <v>0</v>
      </c>
      <c r="G68" s="71"/>
      <c r="H68" s="49"/>
      <c r="I68" s="49"/>
      <c r="J68" s="50"/>
    </row>
    <row r="69" customFormat="false" ht="15" hidden="false" customHeight="true" outlineLevel="0" collapsed="false">
      <c r="A69" s="48"/>
      <c r="B69" s="32" t="s">
        <v>18</v>
      </c>
      <c r="C69" s="38"/>
      <c r="D69" s="34"/>
      <c r="E69" s="34"/>
      <c r="F69" s="34"/>
      <c r="G69" s="72"/>
      <c r="H69" s="49"/>
      <c r="I69" s="49"/>
      <c r="J69" s="50"/>
    </row>
    <row r="70" customFormat="false" ht="15" hidden="false" customHeight="true" outlineLevel="0" collapsed="false">
      <c r="A70" s="48"/>
      <c r="B70" s="32" t="s">
        <v>19</v>
      </c>
      <c r="C70" s="38"/>
      <c r="D70" s="34"/>
      <c r="E70" s="34"/>
      <c r="F70" s="34"/>
      <c r="G70" s="72"/>
      <c r="H70" s="49"/>
      <c r="I70" s="49"/>
      <c r="J70" s="50"/>
    </row>
    <row r="71" customFormat="false" ht="15" hidden="false" customHeight="true" outlineLevel="0" collapsed="false">
      <c r="A71" s="48"/>
      <c r="B71" s="32" t="s">
        <v>20</v>
      </c>
      <c r="C71" s="38"/>
      <c r="D71" s="34"/>
      <c r="E71" s="34"/>
      <c r="F71" s="34"/>
      <c r="G71" s="72"/>
      <c r="H71" s="49"/>
      <c r="I71" s="49"/>
      <c r="J71" s="50"/>
    </row>
    <row r="72" customFormat="false" ht="15" hidden="false" customHeight="true" outlineLevel="0" collapsed="false">
      <c r="A72" s="48"/>
      <c r="B72" s="32" t="s">
        <v>21</v>
      </c>
      <c r="C72" s="38"/>
      <c r="D72" s="34"/>
      <c r="E72" s="34"/>
      <c r="F72" s="34"/>
      <c r="G72" s="72"/>
      <c r="H72" s="49"/>
      <c r="I72" s="49"/>
      <c r="J72" s="50"/>
    </row>
    <row r="73" customFormat="false" ht="15" hidden="false" customHeight="true" outlineLevel="0" collapsed="false">
      <c r="A73" s="48"/>
      <c r="B73" s="32" t="s">
        <v>22</v>
      </c>
      <c r="C73" s="38"/>
      <c r="D73" s="34"/>
      <c r="E73" s="34"/>
      <c r="F73" s="34"/>
      <c r="G73" s="72"/>
      <c r="H73" s="49"/>
      <c r="I73" s="49"/>
      <c r="J73" s="50"/>
    </row>
    <row r="74" customFormat="false" ht="15" hidden="false" customHeight="true" outlineLevel="0" collapsed="false">
      <c r="A74" s="48"/>
      <c r="B74" s="32" t="s">
        <v>23</v>
      </c>
      <c r="C74" s="38"/>
      <c r="D74" s="34"/>
      <c r="E74" s="34"/>
      <c r="F74" s="34"/>
      <c r="G74" s="72"/>
      <c r="H74" s="49"/>
      <c r="I74" s="49"/>
      <c r="J74" s="50"/>
    </row>
    <row r="75" customFormat="false" ht="15" hidden="false" customHeight="true" outlineLevel="0" collapsed="false">
      <c r="A75" s="48"/>
      <c r="B75" s="32" t="s">
        <v>24</v>
      </c>
      <c r="C75" s="38"/>
      <c r="D75" s="34"/>
      <c r="E75" s="34"/>
      <c r="F75" s="34"/>
      <c r="G75" s="72"/>
      <c r="H75" s="49"/>
      <c r="I75" s="49"/>
      <c r="J75" s="50"/>
    </row>
    <row r="76" customFormat="false" ht="15" hidden="false" customHeight="true" outlineLevel="0" collapsed="false">
      <c r="A76" s="48"/>
      <c r="B76" s="32" t="s">
        <v>25</v>
      </c>
      <c r="C76" s="38"/>
      <c r="D76" s="34"/>
      <c r="E76" s="34"/>
      <c r="F76" s="34"/>
      <c r="G76" s="72"/>
      <c r="H76" s="49"/>
      <c r="I76" s="49"/>
      <c r="J76" s="50"/>
    </row>
    <row r="77" customFormat="false" ht="15" hidden="false" customHeight="true" outlineLevel="0" collapsed="false">
      <c r="A77" s="48"/>
      <c r="B77" s="32" t="s">
        <v>26</v>
      </c>
      <c r="C77" s="38"/>
      <c r="D77" s="34"/>
      <c r="E77" s="34"/>
      <c r="F77" s="34"/>
      <c r="G77" s="72"/>
      <c r="H77" s="49"/>
      <c r="I77" s="49"/>
      <c r="J77" s="50"/>
    </row>
    <row r="78" customFormat="false" ht="15" hidden="false" customHeight="true" outlineLevel="0" collapsed="false">
      <c r="A78" s="48"/>
      <c r="B78" s="32" t="s">
        <v>27</v>
      </c>
      <c r="C78" s="38"/>
      <c r="D78" s="34"/>
      <c r="E78" s="34"/>
      <c r="F78" s="34"/>
      <c r="G78" s="72"/>
      <c r="H78" s="49"/>
      <c r="I78" s="49"/>
      <c r="J78" s="50"/>
    </row>
    <row r="79" customFormat="false" ht="15" hidden="false" customHeight="true" outlineLevel="0" collapsed="false">
      <c r="A79" s="48"/>
      <c r="B79" s="35" t="s">
        <v>29</v>
      </c>
      <c r="C79" s="35"/>
      <c r="D79" s="36" t="n">
        <f aca="false">SUM(C80:C89)</f>
        <v>40</v>
      </c>
      <c r="E79" s="37" t="n">
        <f aca="false">IF(D79=0, "0", ROUND(D79*26.51,2))</f>
        <v>1060.4</v>
      </c>
      <c r="F79" s="37" t="n">
        <f aca="false">IF(D79=0, "0", ROUND(D79*24.04,2))</f>
        <v>961.6</v>
      </c>
      <c r="G79" s="71"/>
      <c r="H79" s="49"/>
      <c r="I79" s="49"/>
      <c r="J79" s="50"/>
    </row>
    <row r="80" customFormat="false" ht="15" hidden="false" customHeight="true" outlineLevel="0" collapsed="false">
      <c r="A80" s="48"/>
      <c r="B80" s="32" t="s">
        <v>18</v>
      </c>
      <c r="C80" s="38" t="n">
        <v>10</v>
      </c>
      <c r="D80" s="34"/>
      <c r="E80" s="34"/>
      <c r="F80" s="34"/>
      <c r="G80" s="72"/>
      <c r="H80" s="49"/>
      <c r="I80" s="49"/>
      <c r="J80" s="50"/>
    </row>
    <row r="81" customFormat="false" ht="15" hidden="false" customHeight="true" outlineLevel="0" collapsed="false">
      <c r="A81" s="48"/>
      <c r="B81" s="32" t="s">
        <v>19</v>
      </c>
      <c r="C81" s="38" t="n">
        <v>10</v>
      </c>
      <c r="D81" s="34"/>
      <c r="E81" s="34"/>
      <c r="F81" s="34"/>
      <c r="G81" s="72"/>
      <c r="H81" s="49"/>
      <c r="I81" s="49"/>
      <c r="J81" s="50"/>
    </row>
    <row r="82" customFormat="false" ht="15" hidden="false" customHeight="true" outlineLevel="0" collapsed="false">
      <c r="A82" s="48"/>
      <c r="B82" s="32" t="s">
        <v>20</v>
      </c>
      <c r="C82" s="38" t="n">
        <v>10</v>
      </c>
      <c r="D82" s="34"/>
      <c r="E82" s="34"/>
      <c r="F82" s="34"/>
      <c r="G82" s="72"/>
      <c r="H82" s="49"/>
      <c r="I82" s="49"/>
      <c r="J82" s="50"/>
    </row>
    <row r="83" customFormat="false" ht="15" hidden="false" customHeight="true" outlineLevel="0" collapsed="false">
      <c r="A83" s="48"/>
      <c r="B83" s="32" t="s">
        <v>21</v>
      </c>
      <c r="C83" s="38" t="n">
        <v>10</v>
      </c>
      <c r="D83" s="34"/>
      <c r="E83" s="34"/>
      <c r="F83" s="34"/>
      <c r="G83" s="72"/>
      <c r="H83" s="49"/>
      <c r="I83" s="49"/>
      <c r="J83" s="50"/>
    </row>
    <row r="84" customFormat="false" ht="15" hidden="false" customHeight="true" outlineLevel="0" collapsed="false">
      <c r="A84" s="48"/>
      <c r="B84" s="32" t="s">
        <v>22</v>
      </c>
      <c r="C84" s="38"/>
      <c r="D84" s="34"/>
      <c r="E84" s="34"/>
      <c r="F84" s="34"/>
      <c r="G84" s="72"/>
      <c r="H84" s="49"/>
      <c r="I84" s="49"/>
      <c r="J84" s="50"/>
    </row>
    <row r="85" customFormat="false" ht="15" hidden="false" customHeight="true" outlineLevel="0" collapsed="false">
      <c r="A85" s="48"/>
      <c r="B85" s="32" t="s">
        <v>23</v>
      </c>
      <c r="C85" s="38"/>
      <c r="D85" s="34"/>
      <c r="E85" s="34"/>
      <c r="F85" s="34"/>
      <c r="G85" s="72"/>
      <c r="H85" s="49"/>
      <c r="I85" s="49"/>
      <c r="J85" s="50"/>
    </row>
    <row r="86" customFormat="false" ht="15" hidden="false" customHeight="true" outlineLevel="0" collapsed="false">
      <c r="A86" s="48"/>
      <c r="B86" s="32" t="s">
        <v>24</v>
      </c>
      <c r="C86" s="38"/>
      <c r="D86" s="34"/>
      <c r="E86" s="34"/>
      <c r="F86" s="34"/>
      <c r="G86" s="72"/>
      <c r="H86" s="49"/>
      <c r="I86" s="49"/>
      <c r="J86" s="50"/>
    </row>
    <row r="87" customFormat="false" ht="15" hidden="false" customHeight="true" outlineLevel="0" collapsed="false">
      <c r="A87" s="48"/>
      <c r="B87" s="32" t="s">
        <v>25</v>
      </c>
      <c r="C87" s="38"/>
      <c r="D87" s="34"/>
      <c r="E87" s="34"/>
      <c r="F87" s="34"/>
      <c r="G87" s="72"/>
      <c r="H87" s="49"/>
      <c r="I87" s="49"/>
      <c r="J87" s="50"/>
    </row>
    <row r="88" customFormat="false" ht="15" hidden="false" customHeight="true" outlineLevel="0" collapsed="false">
      <c r="A88" s="48"/>
      <c r="B88" s="32" t="s">
        <v>26</v>
      </c>
      <c r="C88" s="38"/>
      <c r="D88" s="34"/>
      <c r="E88" s="34"/>
      <c r="F88" s="34"/>
      <c r="G88" s="72"/>
      <c r="H88" s="49"/>
      <c r="I88" s="49"/>
      <c r="J88" s="50"/>
    </row>
    <row r="89" customFormat="false" ht="15" hidden="false" customHeight="true" outlineLevel="0" collapsed="false">
      <c r="A89" s="48"/>
      <c r="B89" s="32" t="s">
        <v>27</v>
      </c>
      <c r="C89" s="38"/>
      <c r="D89" s="34"/>
      <c r="E89" s="34"/>
      <c r="F89" s="34"/>
      <c r="G89" s="72"/>
      <c r="H89" s="49"/>
      <c r="I89" s="49"/>
      <c r="J89" s="50"/>
    </row>
    <row r="90" customFormat="false" ht="15" hidden="false" customHeight="true" outlineLevel="0" collapsed="false">
      <c r="A90" s="48"/>
      <c r="B90" s="35" t="s">
        <v>30</v>
      </c>
      <c r="C90" s="35"/>
      <c r="D90" s="36" t="n">
        <f aca="false">SUM(C91:C100)</f>
        <v>0</v>
      </c>
      <c r="E90" s="37" t="str">
        <f aca="false">IF(D90=0, "0", ROUND(D90*26.51,2))</f>
        <v>0</v>
      </c>
      <c r="F90" s="37" t="str">
        <f aca="false">IF(D90=0, "0", ROUND(D90*24.04,2))</f>
        <v>0</v>
      </c>
      <c r="G90" s="71"/>
      <c r="H90" s="49"/>
      <c r="I90" s="49"/>
      <c r="J90" s="50"/>
    </row>
    <row r="91" customFormat="false" ht="15" hidden="false" customHeight="true" outlineLevel="0" collapsed="false">
      <c r="A91" s="48"/>
      <c r="B91" s="32" t="s">
        <v>18</v>
      </c>
      <c r="C91" s="38"/>
      <c r="D91" s="34"/>
      <c r="E91" s="34"/>
      <c r="F91" s="34"/>
      <c r="G91" s="72"/>
      <c r="H91" s="49"/>
      <c r="I91" s="49"/>
      <c r="J91" s="50"/>
    </row>
    <row r="92" customFormat="false" ht="15" hidden="false" customHeight="true" outlineLevel="0" collapsed="false">
      <c r="A92" s="48"/>
      <c r="B92" s="32" t="s">
        <v>19</v>
      </c>
      <c r="C92" s="38"/>
      <c r="D92" s="34"/>
      <c r="E92" s="34"/>
      <c r="F92" s="34"/>
      <c r="G92" s="72"/>
      <c r="H92" s="49"/>
      <c r="I92" s="49"/>
      <c r="J92" s="50"/>
    </row>
    <row r="93" customFormat="false" ht="15" hidden="false" customHeight="true" outlineLevel="0" collapsed="false">
      <c r="A93" s="48"/>
      <c r="B93" s="32" t="s">
        <v>20</v>
      </c>
      <c r="C93" s="38"/>
      <c r="D93" s="34"/>
      <c r="E93" s="34"/>
      <c r="F93" s="34"/>
      <c r="G93" s="72"/>
      <c r="H93" s="49"/>
      <c r="I93" s="49"/>
      <c r="J93" s="50"/>
    </row>
    <row r="94" customFormat="false" ht="15" hidden="false" customHeight="true" outlineLevel="0" collapsed="false">
      <c r="A94" s="48"/>
      <c r="B94" s="32" t="s">
        <v>21</v>
      </c>
      <c r="C94" s="38"/>
      <c r="D94" s="34"/>
      <c r="E94" s="34"/>
      <c r="F94" s="34"/>
      <c r="G94" s="72"/>
      <c r="H94" s="49"/>
      <c r="I94" s="49"/>
      <c r="J94" s="50"/>
    </row>
    <row r="95" customFormat="false" ht="15" hidden="false" customHeight="true" outlineLevel="0" collapsed="false">
      <c r="A95" s="48"/>
      <c r="B95" s="32" t="s">
        <v>22</v>
      </c>
      <c r="C95" s="38"/>
      <c r="D95" s="34"/>
      <c r="E95" s="34"/>
      <c r="F95" s="34"/>
      <c r="G95" s="72"/>
      <c r="H95" s="49"/>
      <c r="I95" s="49"/>
      <c r="J95" s="50"/>
    </row>
    <row r="96" customFormat="false" ht="15" hidden="false" customHeight="true" outlineLevel="0" collapsed="false">
      <c r="A96" s="48"/>
      <c r="B96" s="32" t="s">
        <v>23</v>
      </c>
      <c r="C96" s="38"/>
      <c r="D96" s="34"/>
      <c r="E96" s="34"/>
      <c r="F96" s="34"/>
      <c r="G96" s="72"/>
      <c r="H96" s="49"/>
      <c r="I96" s="49"/>
      <c r="J96" s="50"/>
    </row>
    <row r="97" customFormat="false" ht="15" hidden="false" customHeight="true" outlineLevel="0" collapsed="false">
      <c r="A97" s="48"/>
      <c r="B97" s="32" t="s">
        <v>24</v>
      </c>
      <c r="C97" s="38"/>
      <c r="D97" s="34"/>
      <c r="E97" s="34"/>
      <c r="F97" s="34"/>
      <c r="G97" s="72"/>
      <c r="H97" s="49"/>
      <c r="I97" s="49"/>
      <c r="J97" s="50"/>
    </row>
    <row r="98" customFormat="false" ht="15" hidden="false" customHeight="true" outlineLevel="0" collapsed="false">
      <c r="A98" s="48"/>
      <c r="B98" s="32" t="s">
        <v>25</v>
      </c>
      <c r="C98" s="38"/>
      <c r="D98" s="34"/>
      <c r="E98" s="34"/>
      <c r="F98" s="34"/>
      <c r="G98" s="72"/>
      <c r="H98" s="49"/>
      <c r="I98" s="49"/>
      <c r="J98" s="50"/>
    </row>
    <row r="99" customFormat="false" ht="15" hidden="false" customHeight="true" outlineLevel="0" collapsed="false">
      <c r="A99" s="48"/>
      <c r="B99" s="32" t="s">
        <v>26</v>
      </c>
      <c r="C99" s="38"/>
      <c r="D99" s="34"/>
      <c r="E99" s="34"/>
      <c r="F99" s="34"/>
      <c r="G99" s="72"/>
      <c r="H99" s="49"/>
      <c r="I99" s="49"/>
      <c r="J99" s="50"/>
    </row>
    <row r="100" customFormat="false" ht="15" hidden="false" customHeight="true" outlineLevel="0" collapsed="false">
      <c r="A100" s="48"/>
      <c r="B100" s="32" t="s">
        <v>27</v>
      </c>
      <c r="C100" s="38"/>
      <c r="D100" s="34"/>
      <c r="E100" s="34"/>
      <c r="F100" s="34"/>
      <c r="G100" s="72"/>
      <c r="H100" s="49"/>
      <c r="I100" s="49"/>
      <c r="J100" s="50"/>
    </row>
    <row r="101" customFormat="false" ht="15" hidden="false" customHeight="true" outlineLevel="0" collapsed="false">
      <c r="A101" s="48"/>
      <c r="B101" s="35" t="s">
        <v>34</v>
      </c>
      <c r="C101" s="35"/>
      <c r="D101" s="36" t="n">
        <f aca="false">SUM(C102:C111)</f>
        <v>0</v>
      </c>
      <c r="E101" s="37" t="str">
        <f aca="false">IF(D101=0, "0", ROUND(D101*26.51,2))</f>
        <v>0</v>
      </c>
      <c r="F101" s="37" t="str">
        <f aca="false">IF(D101=0, "0", ROUND(D101*24.04,2))</f>
        <v>0</v>
      </c>
      <c r="G101" s="71"/>
      <c r="H101" s="49"/>
      <c r="I101" s="49"/>
      <c r="J101" s="50"/>
    </row>
    <row r="102" customFormat="false" ht="15" hidden="false" customHeight="true" outlineLevel="0" collapsed="false">
      <c r="A102" s="48"/>
      <c r="B102" s="32" t="s">
        <v>18</v>
      </c>
      <c r="C102" s="38"/>
      <c r="D102" s="34"/>
      <c r="E102" s="34"/>
      <c r="F102" s="34"/>
      <c r="G102" s="72"/>
      <c r="H102" s="49"/>
      <c r="I102" s="49"/>
      <c r="J102" s="50"/>
    </row>
    <row r="103" customFormat="false" ht="15" hidden="false" customHeight="true" outlineLevel="0" collapsed="false">
      <c r="A103" s="48"/>
      <c r="B103" s="32" t="s">
        <v>19</v>
      </c>
      <c r="C103" s="38"/>
      <c r="D103" s="34"/>
      <c r="E103" s="34"/>
      <c r="F103" s="34"/>
      <c r="G103" s="72"/>
      <c r="H103" s="49"/>
      <c r="I103" s="49"/>
      <c r="J103" s="50"/>
    </row>
    <row r="104" customFormat="false" ht="15" hidden="false" customHeight="true" outlineLevel="0" collapsed="false">
      <c r="A104" s="48"/>
      <c r="B104" s="32" t="s">
        <v>20</v>
      </c>
      <c r="C104" s="38"/>
      <c r="D104" s="34"/>
      <c r="E104" s="34"/>
      <c r="F104" s="34"/>
      <c r="G104" s="72"/>
      <c r="H104" s="49"/>
      <c r="I104" s="49"/>
      <c r="J104" s="50"/>
    </row>
    <row r="105" customFormat="false" ht="15" hidden="false" customHeight="true" outlineLevel="0" collapsed="false">
      <c r="A105" s="48"/>
      <c r="B105" s="32" t="s">
        <v>21</v>
      </c>
      <c r="C105" s="38"/>
      <c r="D105" s="34"/>
      <c r="E105" s="34"/>
      <c r="F105" s="34"/>
      <c r="G105" s="72"/>
      <c r="H105" s="49"/>
      <c r="I105" s="49"/>
      <c r="J105" s="50"/>
    </row>
    <row r="106" customFormat="false" ht="15" hidden="false" customHeight="true" outlineLevel="0" collapsed="false">
      <c r="A106" s="48"/>
      <c r="B106" s="32" t="s">
        <v>22</v>
      </c>
      <c r="C106" s="38"/>
      <c r="D106" s="34"/>
      <c r="E106" s="34"/>
      <c r="F106" s="34"/>
      <c r="G106" s="72"/>
      <c r="H106" s="49"/>
      <c r="I106" s="49"/>
      <c r="J106" s="50"/>
    </row>
    <row r="107" customFormat="false" ht="15" hidden="false" customHeight="true" outlineLevel="0" collapsed="false">
      <c r="A107" s="48"/>
      <c r="B107" s="32" t="s">
        <v>23</v>
      </c>
      <c r="C107" s="38"/>
      <c r="D107" s="34"/>
      <c r="E107" s="34"/>
      <c r="F107" s="34"/>
      <c r="G107" s="72"/>
      <c r="H107" s="49"/>
      <c r="I107" s="49"/>
      <c r="J107" s="50"/>
    </row>
    <row r="108" customFormat="false" ht="15" hidden="false" customHeight="true" outlineLevel="0" collapsed="false">
      <c r="A108" s="48"/>
      <c r="B108" s="32" t="s">
        <v>24</v>
      </c>
      <c r="C108" s="38"/>
      <c r="D108" s="34"/>
      <c r="E108" s="34"/>
      <c r="F108" s="34"/>
      <c r="G108" s="72"/>
      <c r="H108" s="49"/>
      <c r="I108" s="49"/>
      <c r="J108" s="50"/>
    </row>
    <row r="109" customFormat="false" ht="15" hidden="false" customHeight="true" outlineLevel="0" collapsed="false">
      <c r="A109" s="48"/>
      <c r="B109" s="32" t="s">
        <v>25</v>
      </c>
      <c r="C109" s="38"/>
      <c r="D109" s="34"/>
      <c r="E109" s="34"/>
      <c r="F109" s="34"/>
      <c r="G109" s="72"/>
      <c r="H109" s="49"/>
      <c r="I109" s="49"/>
      <c r="J109" s="50"/>
    </row>
    <row r="110" customFormat="false" ht="15" hidden="false" customHeight="true" outlineLevel="0" collapsed="false">
      <c r="A110" s="48"/>
      <c r="B110" s="32" t="s">
        <v>26</v>
      </c>
      <c r="C110" s="38"/>
      <c r="D110" s="34"/>
      <c r="E110" s="34"/>
      <c r="F110" s="34"/>
      <c r="G110" s="72"/>
      <c r="H110" s="49"/>
      <c r="I110" s="49"/>
      <c r="J110" s="50"/>
    </row>
    <row r="111" customFormat="false" ht="15" hidden="false" customHeight="true" outlineLevel="0" collapsed="false">
      <c r="A111" s="48"/>
      <c r="B111" s="32" t="s">
        <v>27</v>
      </c>
      <c r="C111" s="38"/>
      <c r="D111" s="34"/>
      <c r="E111" s="34"/>
      <c r="F111" s="34"/>
      <c r="G111" s="72"/>
      <c r="H111" s="49"/>
      <c r="I111" s="49"/>
      <c r="J111" s="50"/>
    </row>
    <row r="112" customFormat="false" ht="15" hidden="false" customHeight="true" outlineLevel="0" collapsed="false">
      <c r="A112" s="48"/>
      <c r="B112" s="35" t="s">
        <v>31</v>
      </c>
      <c r="C112" s="35"/>
      <c r="D112" s="36" t="n">
        <f aca="false">SUM(C113:C116)</f>
        <v>0</v>
      </c>
      <c r="E112" s="37" t="str">
        <f aca="false">IF(D112=0, "0", ROUND(D112*26.51,2))</f>
        <v>0</v>
      </c>
      <c r="F112" s="37" t="str">
        <f aca="false">IF(D112=0, "0", ROUND(D112*24.04,2))</f>
        <v>0</v>
      </c>
      <c r="G112" s="71"/>
      <c r="H112" s="49"/>
      <c r="I112" s="49"/>
      <c r="J112" s="50"/>
    </row>
    <row r="113" customFormat="false" ht="15" hidden="false" customHeight="true" outlineLevel="0" collapsed="false">
      <c r="A113" s="48"/>
      <c r="B113" s="32" t="s">
        <v>18</v>
      </c>
      <c r="C113" s="51"/>
      <c r="D113" s="34"/>
      <c r="E113" s="34"/>
      <c r="F113" s="34"/>
      <c r="G113" s="72"/>
      <c r="H113" s="49"/>
      <c r="I113" s="49"/>
      <c r="J113" s="50"/>
    </row>
    <row r="114" customFormat="false" ht="15" hidden="false" customHeight="true" outlineLevel="0" collapsed="false">
      <c r="A114" s="48"/>
      <c r="B114" s="32" t="s">
        <v>19</v>
      </c>
      <c r="C114" s="51"/>
      <c r="D114" s="34"/>
      <c r="E114" s="34"/>
      <c r="F114" s="34"/>
      <c r="G114" s="72"/>
      <c r="H114" s="49"/>
      <c r="I114" s="49"/>
      <c r="J114" s="50"/>
    </row>
    <row r="115" customFormat="false" ht="15" hidden="false" customHeight="true" outlineLevel="0" collapsed="false">
      <c r="A115" s="48"/>
      <c r="B115" s="32" t="s">
        <v>20</v>
      </c>
      <c r="C115" s="51"/>
      <c r="D115" s="34"/>
      <c r="E115" s="34"/>
      <c r="F115" s="34"/>
      <c r="G115" s="72"/>
      <c r="H115" s="49"/>
      <c r="I115" s="49"/>
      <c r="J115" s="50"/>
    </row>
    <row r="116" customFormat="false" ht="15" hidden="false" customHeight="true" outlineLevel="0" collapsed="false">
      <c r="A116" s="48"/>
      <c r="B116" s="32" t="s">
        <v>27</v>
      </c>
      <c r="C116" s="51"/>
      <c r="D116" s="34"/>
      <c r="E116" s="34"/>
      <c r="F116" s="34"/>
      <c r="G116" s="72"/>
      <c r="H116" s="49"/>
      <c r="I116" s="49"/>
      <c r="J116" s="50"/>
    </row>
    <row r="117" s="20" customFormat="true" ht="16.5" hidden="false" customHeight="false" outlineLevel="0" collapsed="false">
      <c r="A117" s="52" t="s">
        <v>35</v>
      </c>
      <c r="B117" s="42"/>
      <c r="C117" s="42"/>
      <c r="D117" s="53" t="n">
        <f aca="false">+D57+D68+D79+D90+D101+D112</f>
        <v>100</v>
      </c>
      <c r="E117" s="44" t="n">
        <f aca="false">IF(D117=0, "0", ROUND(D117*26.51,2))</f>
        <v>2651</v>
      </c>
      <c r="F117" s="44" t="n">
        <f aca="false">IF(D117=0, "0", ROUND(D117*24.04,2))</f>
        <v>2404</v>
      </c>
      <c r="G117" s="73" t="n">
        <f aca="false">+E117+F117</f>
        <v>5055</v>
      </c>
      <c r="H117" s="45" t="n">
        <f aca="false">+ROUND(G117*J$5,2)</f>
        <v>2650.84</v>
      </c>
      <c r="I117" s="46" t="n">
        <f aca="false">+G117-H117</f>
        <v>2404.16</v>
      </c>
      <c r="J117" s="54" t="n">
        <f aca="false">IFERROR(D117/$D$215,0)</f>
        <v>0.317460317460317</v>
      </c>
    </row>
    <row r="118" customFormat="false" ht="14.45" hidden="false" customHeight="true" outlineLevel="0" collapsed="false">
      <c r="A118" s="48" t="s">
        <v>36</v>
      </c>
      <c r="B118" s="35" t="s">
        <v>17</v>
      </c>
      <c r="C118" s="35"/>
      <c r="D118" s="36" t="n">
        <f aca="false">SUM(C119:C128)</f>
        <v>0</v>
      </c>
      <c r="E118" s="37" t="str">
        <f aca="false">IF(D118=0, "0", ROUND(D118*26.51,2))</f>
        <v>0</v>
      </c>
      <c r="F118" s="37" t="str">
        <f aca="false">IF(D118=0, "0", ROUND(D118*24.04,2))</f>
        <v>0</v>
      </c>
      <c r="G118" s="71"/>
      <c r="H118" s="49"/>
      <c r="I118" s="49"/>
      <c r="J118" s="55"/>
    </row>
    <row r="119" customFormat="false" ht="16.5" hidden="false" customHeight="false" outlineLevel="0" collapsed="false">
      <c r="A119" s="48"/>
      <c r="B119" s="32" t="s">
        <v>18</v>
      </c>
      <c r="C119" s="38"/>
      <c r="D119" s="34"/>
      <c r="E119" s="34"/>
      <c r="F119" s="34"/>
      <c r="G119" s="72"/>
      <c r="H119" s="49"/>
      <c r="I119" s="49"/>
      <c r="J119" s="55"/>
    </row>
    <row r="120" customFormat="false" ht="16.5" hidden="false" customHeight="false" outlineLevel="0" collapsed="false">
      <c r="A120" s="48"/>
      <c r="B120" s="32" t="s">
        <v>19</v>
      </c>
      <c r="C120" s="38"/>
      <c r="D120" s="34"/>
      <c r="E120" s="34"/>
      <c r="F120" s="34"/>
      <c r="G120" s="72"/>
      <c r="H120" s="49"/>
      <c r="I120" s="49"/>
      <c r="J120" s="55"/>
    </row>
    <row r="121" customFormat="false" ht="16.5" hidden="false" customHeight="false" outlineLevel="0" collapsed="false">
      <c r="A121" s="48"/>
      <c r="B121" s="32" t="s">
        <v>20</v>
      </c>
      <c r="C121" s="38"/>
      <c r="D121" s="34"/>
      <c r="E121" s="34"/>
      <c r="F121" s="34"/>
      <c r="G121" s="72"/>
      <c r="H121" s="49"/>
      <c r="I121" s="49"/>
      <c r="J121" s="55"/>
    </row>
    <row r="122" customFormat="false" ht="16.5" hidden="false" customHeight="false" outlineLevel="0" collapsed="false">
      <c r="A122" s="48"/>
      <c r="B122" s="32" t="s">
        <v>21</v>
      </c>
      <c r="C122" s="38"/>
      <c r="D122" s="34"/>
      <c r="E122" s="34"/>
      <c r="F122" s="34"/>
      <c r="G122" s="72"/>
      <c r="H122" s="49"/>
      <c r="I122" s="49"/>
      <c r="J122" s="55"/>
    </row>
    <row r="123" customFormat="false" ht="16.5" hidden="false" customHeight="false" outlineLevel="0" collapsed="false">
      <c r="A123" s="48"/>
      <c r="B123" s="32" t="s">
        <v>22</v>
      </c>
      <c r="C123" s="38"/>
      <c r="D123" s="34"/>
      <c r="E123" s="34"/>
      <c r="F123" s="34"/>
      <c r="G123" s="72"/>
      <c r="H123" s="49"/>
      <c r="I123" s="49"/>
      <c r="J123" s="55"/>
    </row>
    <row r="124" customFormat="false" ht="16.5" hidden="false" customHeight="false" outlineLevel="0" collapsed="false">
      <c r="A124" s="48"/>
      <c r="B124" s="32" t="s">
        <v>23</v>
      </c>
      <c r="C124" s="38"/>
      <c r="D124" s="34"/>
      <c r="E124" s="34"/>
      <c r="F124" s="34"/>
      <c r="G124" s="72"/>
      <c r="H124" s="49"/>
      <c r="I124" s="49"/>
      <c r="J124" s="55"/>
    </row>
    <row r="125" customFormat="false" ht="16.5" hidden="false" customHeight="false" outlineLevel="0" collapsed="false">
      <c r="A125" s="48"/>
      <c r="B125" s="32" t="s">
        <v>24</v>
      </c>
      <c r="C125" s="38"/>
      <c r="D125" s="34"/>
      <c r="E125" s="34"/>
      <c r="F125" s="34"/>
      <c r="G125" s="72"/>
      <c r="H125" s="49"/>
      <c r="I125" s="49"/>
      <c r="J125" s="55"/>
    </row>
    <row r="126" customFormat="false" ht="16.5" hidden="false" customHeight="false" outlineLevel="0" collapsed="false">
      <c r="A126" s="48"/>
      <c r="B126" s="32" t="s">
        <v>25</v>
      </c>
      <c r="C126" s="38"/>
      <c r="D126" s="34"/>
      <c r="E126" s="34"/>
      <c r="F126" s="34"/>
      <c r="G126" s="72"/>
      <c r="H126" s="49"/>
      <c r="I126" s="49"/>
      <c r="J126" s="55"/>
    </row>
    <row r="127" customFormat="false" ht="16.5" hidden="false" customHeight="false" outlineLevel="0" collapsed="false">
      <c r="A127" s="48"/>
      <c r="B127" s="32" t="s">
        <v>26</v>
      </c>
      <c r="C127" s="38"/>
      <c r="D127" s="34"/>
      <c r="E127" s="34"/>
      <c r="F127" s="34"/>
      <c r="G127" s="72"/>
      <c r="H127" s="49"/>
      <c r="I127" s="49"/>
      <c r="J127" s="55"/>
    </row>
    <row r="128" customFormat="false" ht="16.5" hidden="false" customHeight="false" outlineLevel="0" collapsed="false">
      <c r="A128" s="48"/>
      <c r="B128" s="32" t="s">
        <v>27</v>
      </c>
      <c r="C128" s="38"/>
      <c r="D128" s="34"/>
      <c r="E128" s="34"/>
      <c r="F128" s="34"/>
      <c r="G128" s="72"/>
      <c r="H128" s="49"/>
      <c r="I128" s="49"/>
      <c r="J128" s="55"/>
    </row>
    <row r="129" customFormat="false" ht="15" hidden="false" customHeight="true" outlineLevel="0" collapsed="false">
      <c r="A129" s="48"/>
      <c r="B129" s="35" t="s">
        <v>28</v>
      </c>
      <c r="C129" s="35"/>
      <c r="D129" s="36" t="n">
        <f aca="false">SUM(C130:C139)</f>
        <v>0</v>
      </c>
      <c r="E129" s="37" t="str">
        <f aca="false">IF(D129=0, "0", ROUND(D129*26.51,2))</f>
        <v>0</v>
      </c>
      <c r="F129" s="37" t="str">
        <f aca="false">IF(D129=0, "0", ROUND(D129*24.04,2))</f>
        <v>0</v>
      </c>
      <c r="G129" s="71"/>
      <c r="H129" s="49"/>
      <c r="I129" s="49"/>
      <c r="J129" s="55"/>
    </row>
    <row r="130" customFormat="false" ht="15" hidden="false" customHeight="true" outlineLevel="0" collapsed="false">
      <c r="A130" s="48"/>
      <c r="B130" s="32" t="s">
        <v>18</v>
      </c>
      <c r="C130" s="38"/>
      <c r="D130" s="34"/>
      <c r="E130" s="34"/>
      <c r="F130" s="34"/>
      <c r="G130" s="72"/>
      <c r="H130" s="49"/>
      <c r="I130" s="49"/>
      <c r="J130" s="55"/>
    </row>
    <row r="131" customFormat="false" ht="15" hidden="false" customHeight="true" outlineLevel="0" collapsed="false">
      <c r="A131" s="48"/>
      <c r="B131" s="32" t="s">
        <v>19</v>
      </c>
      <c r="C131" s="38"/>
      <c r="D131" s="34"/>
      <c r="E131" s="34"/>
      <c r="F131" s="34"/>
      <c r="G131" s="72"/>
      <c r="H131" s="49"/>
      <c r="I131" s="49"/>
      <c r="J131" s="55"/>
    </row>
    <row r="132" customFormat="false" ht="15" hidden="false" customHeight="true" outlineLevel="0" collapsed="false">
      <c r="A132" s="48"/>
      <c r="B132" s="32" t="s">
        <v>20</v>
      </c>
      <c r="C132" s="38"/>
      <c r="D132" s="34"/>
      <c r="E132" s="34"/>
      <c r="F132" s="34"/>
      <c r="G132" s="72"/>
      <c r="H132" s="49"/>
      <c r="I132" s="49"/>
      <c r="J132" s="55"/>
    </row>
    <row r="133" customFormat="false" ht="15" hidden="false" customHeight="true" outlineLevel="0" collapsed="false">
      <c r="A133" s="48"/>
      <c r="B133" s="32" t="s">
        <v>21</v>
      </c>
      <c r="C133" s="38"/>
      <c r="D133" s="34"/>
      <c r="E133" s="34"/>
      <c r="F133" s="34"/>
      <c r="G133" s="72"/>
      <c r="H133" s="49"/>
      <c r="I133" s="49"/>
      <c r="J133" s="55"/>
    </row>
    <row r="134" customFormat="false" ht="15" hidden="false" customHeight="true" outlineLevel="0" collapsed="false">
      <c r="A134" s="48"/>
      <c r="B134" s="32" t="s">
        <v>22</v>
      </c>
      <c r="C134" s="38"/>
      <c r="D134" s="34"/>
      <c r="E134" s="34"/>
      <c r="F134" s="34"/>
      <c r="G134" s="72"/>
      <c r="H134" s="49"/>
      <c r="I134" s="49"/>
      <c r="J134" s="55"/>
    </row>
    <row r="135" customFormat="false" ht="15" hidden="false" customHeight="true" outlineLevel="0" collapsed="false">
      <c r="A135" s="48"/>
      <c r="B135" s="32" t="s">
        <v>23</v>
      </c>
      <c r="C135" s="38"/>
      <c r="D135" s="34"/>
      <c r="E135" s="34"/>
      <c r="F135" s="34"/>
      <c r="G135" s="72"/>
      <c r="H135" s="49"/>
      <c r="I135" s="49"/>
      <c r="J135" s="55"/>
    </row>
    <row r="136" customFormat="false" ht="15" hidden="false" customHeight="true" outlineLevel="0" collapsed="false">
      <c r="A136" s="48"/>
      <c r="B136" s="32" t="s">
        <v>24</v>
      </c>
      <c r="C136" s="38"/>
      <c r="D136" s="34"/>
      <c r="E136" s="34"/>
      <c r="F136" s="34"/>
      <c r="G136" s="72"/>
      <c r="H136" s="49"/>
      <c r="I136" s="49"/>
      <c r="J136" s="55"/>
    </row>
    <row r="137" customFormat="false" ht="15" hidden="false" customHeight="true" outlineLevel="0" collapsed="false">
      <c r="A137" s="48"/>
      <c r="B137" s="32" t="s">
        <v>25</v>
      </c>
      <c r="C137" s="38"/>
      <c r="D137" s="34"/>
      <c r="E137" s="34"/>
      <c r="F137" s="34"/>
      <c r="G137" s="72"/>
      <c r="H137" s="49"/>
      <c r="I137" s="49"/>
      <c r="J137" s="55"/>
    </row>
    <row r="138" customFormat="false" ht="15" hidden="false" customHeight="true" outlineLevel="0" collapsed="false">
      <c r="A138" s="48"/>
      <c r="B138" s="32" t="s">
        <v>26</v>
      </c>
      <c r="C138" s="38"/>
      <c r="D138" s="34"/>
      <c r="E138" s="34"/>
      <c r="F138" s="34"/>
      <c r="G138" s="72"/>
      <c r="H138" s="49"/>
      <c r="I138" s="49"/>
      <c r="J138" s="55"/>
    </row>
    <row r="139" customFormat="false" ht="15" hidden="false" customHeight="true" outlineLevel="0" collapsed="false">
      <c r="A139" s="48"/>
      <c r="B139" s="32" t="s">
        <v>27</v>
      </c>
      <c r="C139" s="38"/>
      <c r="D139" s="34"/>
      <c r="E139" s="34"/>
      <c r="F139" s="34"/>
      <c r="G139" s="72"/>
      <c r="H139" s="49"/>
      <c r="I139" s="49"/>
      <c r="J139" s="55"/>
    </row>
    <row r="140" customFormat="false" ht="15" hidden="false" customHeight="true" outlineLevel="0" collapsed="false">
      <c r="A140" s="48"/>
      <c r="B140" s="35" t="s">
        <v>29</v>
      </c>
      <c r="C140" s="35"/>
      <c r="D140" s="36" t="n">
        <f aca="false">SUM(C141:C150)</f>
        <v>0</v>
      </c>
      <c r="E140" s="37" t="str">
        <f aca="false">IF(D140=0, "0", ROUND(D140*26.51,2))</f>
        <v>0</v>
      </c>
      <c r="F140" s="37" t="str">
        <f aca="false">IF(D140=0, "0", ROUND(D140*24.04,2))</f>
        <v>0</v>
      </c>
      <c r="G140" s="71"/>
      <c r="H140" s="49"/>
      <c r="I140" s="49"/>
      <c r="J140" s="55"/>
    </row>
    <row r="141" customFormat="false" ht="15" hidden="false" customHeight="true" outlineLevel="0" collapsed="false">
      <c r="A141" s="48"/>
      <c r="B141" s="32" t="s">
        <v>18</v>
      </c>
      <c r="C141" s="38"/>
      <c r="D141" s="34"/>
      <c r="E141" s="34"/>
      <c r="F141" s="34"/>
      <c r="G141" s="72"/>
      <c r="H141" s="49"/>
      <c r="I141" s="49"/>
      <c r="J141" s="55"/>
    </row>
    <row r="142" customFormat="false" ht="15" hidden="false" customHeight="true" outlineLevel="0" collapsed="false">
      <c r="A142" s="48"/>
      <c r="B142" s="32" t="s">
        <v>19</v>
      </c>
      <c r="C142" s="38"/>
      <c r="D142" s="34"/>
      <c r="E142" s="34"/>
      <c r="F142" s="34"/>
      <c r="G142" s="72"/>
      <c r="H142" s="49"/>
      <c r="I142" s="49"/>
      <c r="J142" s="55"/>
    </row>
    <row r="143" customFormat="false" ht="15" hidden="false" customHeight="true" outlineLevel="0" collapsed="false">
      <c r="A143" s="48"/>
      <c r="B143" s="32" t="s">
        <v>20</v>
      </c>
      <c r="C143" s="38"/>
      <c r="D143" s="34"/>
      <c r="E143" s="34"/>
      <c r="F143" s="34"/>
      <c r="G143" s="72"/>
      <c r="H143" s="49"/>
      <c r="I143" s="49"/>
      <c r="J143" s="55"/>
    </row>
    <row r="144" customFormat="false" ht="15" hidden="false" customHeight="true" outlineLevel="0" collapsed="false">
      <c r="A144" s="48"/>
      <c r="B144" s="32" t="s">
        <v>21</v>
      </c>
      <c r="C144" s="38"/>
      <c r="D144" s="34"/>
      <c r="E144" s="34"/>
      <c r="F144" s="34"/>
      <c r="G144" s="72"/>
      <c r="H144" s="49"/>
      <c r="I144" s="49"/>
      <c r="J144" s="55"/>
    </row>
    <row r="145" customFormat="false" ht="15" hidden="false" customHeight="true" outlineLevel="0" collapsed="false">
      <c r="A145" s="48"/>
      <c r="B145" s="32" t="s">
        <v>22</v>
      </c>
      <c r="C145" s="38"/>
      <c r="D145" s="34"/>
      <c r="E145" s="34"/>
      <c r="F145" s="34"/>
      <c r="G145" s="72"/>
      <c r="H145" s="49"/>
      <c r="I145" s="49"/>
      <c r="J145" s="55"/>
    </row>
    <row r="146" customFormat="false" ht="15" hidden="false" customHeight="true" outlineLevel="0" collapsed="false">
      <c r="A146" s="48"/>
      <c r="B146" s="32" t="s">
        <v>23</v>
      </c>
      <c r="C146" s="38"/>
      <c r="D146" s="34"/>
      <c r="E146" s="34"/>
      <c r="F146" s="34"/>
      <c r="G146" s="72"/>
      <c r="H146" s="49"/>
      <c r="I146" s="49"/>
      <c r="J146" s="55"/>
    </row>
    <row r="147" customFormat="false" ht="15" hidden="false" customHeight="true" outlineLevel="0" collapsed="false">
      <c r="A147" s="48"/>
      <c r="B147" s="32" t="s">
        <v>24</v>
      </c>
      <c r="C147" s="38"/>
      <c r="D147" s="34"/>
      <c r="E147" s="34"/>
      <c r="F147" s="34"/>
      <c r="G147" s="72"/>
      <c r="H147" s="49"/>
      <c r="I147" s="49"/>
      <c r="J147" s="55"/>
    </row>
    <row r="148" customFormat="false" ht="15" hidden="false" customHeight="true" outlineLevel="0" collapsed="false">
      <c r="A148" s="48"/>
      <c r="B148" s="32" t="s">
        <v>25</v>
      </c>
      <c r="C148" s="38"/>
      <c r="D148" s="34"/>
      <c r="E148" s="34"/>
      <c r="F148" s="34"/>
      <c r="G148" s="72"/>
      <c r="H148" s="49"/>
      <c r="I148" s="49"/>
      <c r="J148" s="55"/>
    </row>
    <row r="149" customFormat="false" ht="15" hidden="false" customHeight="true" outlineLevel="0" collapsed="false">
      <c r="A149" s="48"/>
      <c r="B149" s="32" t="s">
        <v>26</v>
      </c>
      <c r="C149" s="38"/>
      <c r="D149" s="34"/>
      <c r="E149" s="34"/>
      <c r="F149" s="34"/>
      <c r="G149" s="72"/>
      <c r="H149" s="49"/>
      <c r="I149" s="49"/>
      <c r="J149" s="55"/>
    </row>
    <row r="150" customFormat="false" ht="15" hidden="false" customHeight="true" outlineLevel="0" collapsed="false">
      <c r="A150" s="48"/>
      <c r="B150" s="32" t="s">
        <v>27</v>
      </c>
      <c r="C150" s="38"/>
      <c r="D150" s="34"/>
      <c r="E150" s="34"/>
      <c r="F150" s="34"/>
      <c r="G150" s="72"/>
      <c r="H150" s="49"/>
      <c r="I150" s="49"/>
      <c r="J150" s="55"/>
    </row>
    <row r="151" customFormat="false" ht="15" hidden="false" customHeight="true" outlineLevel="0" collapsed="false">
      <c r="A151" s="48"/>
      <c r="B151" s="35" t="s">
        <v>30</v>
      </c>
      <c r="C151" s="35"/>
      <c r="D151" s="36" t="n">
        <f aca="false">SUM(C152:C161)</f>
        <v>0</v>
      </c>
      <c r="E151" s="37" t="str">
        <f aca="false">IF(D151=0, "0", ROUND(D151*26.51,2))</f>
        <v>0</v>
      </c>
      <c r="F151" s="37" t="str">
        <f aca="false">IF(D151=0, "0", ROUND(D151*24.04,2))</f>
        <v>0</v>
      </c>
      <c r="G151" s="71"/>
      <c r="H151" s="49"/>
      <c r="I151" s="49"/>
      <c r="J151" s="55"/>
    </row>
    <row r="152" customFormat="false" ht="15" hidden="false" customHeight="true" outlineLevel="0" collapsed="false">
      <c r="A152" s="48"/>
      <c r="B152" s="32" t="s">
        <v>18</v>
      </c>
      <c r="C152" s="38"/>
      <c r="D152" s="34"/>
      <c r="E152" s="34"/>
      <c r="F152" s="34"/>
      <c r="G152" s="72"/>
      <c r="H152" s="49"/>
      <c r="I152" s="49"/>
      <c r="J152" s="55"/>
    </row>
    <row r="153" customFormat="false" ht="15" hidden="false" customHeight="true" outlineLevel="0" collapsed="false">
      <c r="A153" s="48"/>
      <c r="B153" s="32" t="s">
        <v>19</v>
      </c>
      <c r="C153" s="38"/>
      <c r="D153" s="34"/>
      <c r="E153" s="34"/>
      <c r="F153" s="34"/>
      <c r="G153" s="72"/>
      <c r="H153" s="49"/>
      <c r="I153" s="49"/>
      <c r="J153" s="55"/>
    </row>
    <row r="154" customFormat="false" ht="15" hidden="false" customHeight="true" outlineLevel="0" collapsed="false">
      <c r="A154" s="48"/>
      <c r="B154" s="32" t="s">
        <v>20</v>
      </c>
      <c r="C154" s="38"/>
      <c r="D154" s="34"/>
      <c r="E154" s="34"/>
      <c r="F154" s="34"/>
      <c r="G154" s="72"/>
      <c r="H154" s="49"/>
      <c r="I154" s="49"/>
      <c r="J154" s="55"/>
    </row>
    <row r="155" customFormat="false" ht="15" hidden="false" customHeight="true" outlineLevel="0" collapsed="false">
      <c r="A155" s="48"/>
      <c r="B155" s="32" t="s">
        <v>21</v>
      </c>
      <c r="C155" s="38"/>
      <c r="D155" s="34"/>
      <c r="E155" s="34"/>
      <c r="F155" s="34"/>
      <c r="G155" s="72"/>
      <c r="H155" s="49"/>
      <c r="I155" s="49"/>
      <c r="J155" s="55"/>
    </row>
    <row r="156" customFormat="false" ht="15" hidden="false" customHeight="true" outlineLevel="0" collapsed="false">
      <c r="A156" s="48"/>
      <c r="B156" s="32" t="s">
        <v>22</v>
      </c>
      <c r="C156" s="38"/>
      <c r="D156" s="34"/>
      <c r="E156" s="34"/>
      <c r="F156" s="34"/>
      <c r="G156" s="72"/>
      <c r="H156" s="49"/>
      <c r="I156" s="49"/>
      <c r="J156" s="55"/>
    </row>
    <row r="157" customFormat="false" ht="15" hidden="false" customHeight="true" outlineLevel="0" collapsed="false">
      <c r="A157" s="48"/>
      <c r="B157" s="32" t="s">
        <v>23</v>
      </c>
      <c r="C157" s="38"/>
      <c r="D157" s="34"/>
      <c r="E157" s="34"/>
      <c r="F157" s="34"/>
      <c r="G157" s="72"/>
      <c r="H157" s="49"/>
      <c r="I157" s="49"/>
      <c r="J157" s="55"/>
    </row>
    <row r="158" customFormat="false" ht="15" hidden="false" customHeight="true" outlineLevel="0" collapsed="false">
      <c r="A158" s="48"/>
      <c r="B158" s="32" t="s">
        <v>24</v>
      </c>
      <c r="C158" s="38"/>
      <c r="D158" s="34"/>
      <c r="E158" s="34"/>
      <c r="F158" s="34"/>
      <c r="G158" s="72"/>
      <c r="H158" s="49"/>
      <c r="I158" s="49"/>
      <c r="J158" s="55"/>
    </row>
    <row r="159" customFormat="false" ht="15" hidden="false" customHeight="true" outlineLevel="0" collapsed="false">
      <c r="A159" s="48"/>
      <c r="B159" s="32" t="s">
        <v>25</v>
      </c>
      <c r="C159" s="38"/>
      <c r="D159" s="34"/>
      <c r="E159" s="34"/>
      <c r="F159" s="34"/>
      <c r="G159" s="72"/>
      <c r="H159" s="49"/>
      <c r="I159" s="49"/>
      <c r="J159" s="55"/>
    </row>
    <row r="160" customFormat="false" ht="15" hidden="false" customHeight="true" outlineLevel="0" collapsed="false">
      <c r="A160" s="48"/>
      <c r="B160" s="32" t="s">
        <v>26</v>
      </c>
      <c r="C160" s="38"/>
      <c r="D160" s="34"/>
      <c r="E160" s="34"/>
      <c r="F160" s="34"/>
      <c r="G160" s="72"/>
      <c r="H160" s="49"/>
      <c r="I160" s="49"/>
      <c r="J160" s="55"/>
    </row>
    <row r="161" customFormat="false" ht="15" hidden="false" customHeight="true" outlineLevel="0" collapsed="false">
      <c r="A161" s="48"/>
      <c r="B161" s="32" t="s">
        <v>27</v>
      </c>
      <c r="C161" s="38"/>
      <c r="D161" s="34"/>
      <c r="E161" s="34"/>
      <c r="F161" s="34"/>
      <c r="G161" s="72"/>
      <c r="H161" s="49"/>
      <c r="I161" s="49"/>
      <c r="J161" s="55"/>
    </row>
    <row r="162" customFormat="false" ht="15" hidden="false" customHeight="true" outlineLevel="0" collapsed="false">
      <c r="A162" s="48"/>
      <c r="B162" s="35" t="s">
        <v>34</v>
      </c>
      <c r="C162" s="35"/>
      <c r="D162" s="36" t="n">
        <f aca="false">SUM(C163:C172)</f>
        <v>0</v>
      </c>
      <c r="E162" s="37" t="str">
        <f aca="false">IF(D162=0, "0", ROUND(D162*26.51,2))</f>
        <v>0</v>
      </c>
      <c r="F162" s="37" t="str">
        <f aca="false">IF(D162=0, "0", ROUND(D162*24.04,2))</f>
        <v>0</v>
      </c>
      <c r="G162" s="71"/>
      <c r="H162" s="49"/>
      <c r="I162" s="49"/>
      <c r="J162" s="55"/>
    </row>
    <row r="163" customFormat="false" ht="15" hidden="false" customHeight="true" outlineLevel="0" collapsed="false">
      <c r="A163" s="48"/>
      <c r="B163" s="32" t="s">
        <v>18</v>
      </c>
      <c r="C163" s="38"/>
      <c r="D163" s="34"/>
      <c r="E163" s="34"/>
      <c r="F163" s="34"/>
      <c r="G163" s="72"/>
      <c r="H163" s="49"/>
      <c r="I163" s="49"/>
      <c r="J163" s="55"/>
    </row>
    <row r="164" customFormat="false" ht="15" hidden="false" customHeight="true" outlineLevel="0" collapsed="false">
      <c r="A164" s="48"/>
      <c r="B164" s="32" t="s">
        <v>19</v>
      </c>
      <c r="C164" s="38"/>
      <c r="D164" s="34"/>
      <c r="E164" s="34"/>
      <c r="F164" s="34"/>
      <c r="G164" s="72"/>
      <c r="H164" s="49"/>
      <c r="I164" s="49"/>
      <c r="J164" s="55"/>
    </row>
    <row r="165" customFormat="false" ht="15" hidden="false" customHeight="true" outlineLevel="0" collapsed="false">
      <c r="A165" s="48"/>
      <c r="B165" s="32" t="s">
        <v>20</v>
      </c>
      <c r="C165" s="38"/>
      <c r="D165" s="34"/>
      <c r="E165" s="34"/>
      <c r="F165" s="34"/>
      <c r="G165" s="72"/>
      <c r="H165" s="49"/>
      <c r="I165" s="49"/>
      <c r="J165" s="55"/>
    </row>
    <row r="166" customFormat="false" ht="15" hidden="false" customHeight="true" outlineLevel="0" collapsed="false">
      <c r="A166" s="48"/>
      <c r="B166" s="32" t="s">
        <v>21</v>
      </c>
      <c r="C166" s="38"/>
      <c r="D166" s="34"/>
      <c r="E166" s="34"/>
      <c r="F166" s="34"/>
      <c r="G166" s="72"/>
      <c r="H166" s="49"/>
      <c r="I166" s="49"/>
      <c r="J166" s="55"/>
    </row>
    <row r="167" customFormat="false" ht="15" hidden="false" customHeight="true" outlineLevel="0" collapsed="false">
      <c r="A167" s="48"/>
      <c r="B167" s="32" t="s">
        <v>22</v>
      </c>
      <c r="C167" s="38"/>
      <c r="D167" s="34"/>
      <c r="E167" s="34"/>
      <c r="F167" s="34"/>
      <c r="G167" s="72"/>
      <c r="H167" s="49"/>
      <c r="I167" s="49"/>
      <c r="J167" s="55"/>
    </row>
    <row r="168" customFormat="false" ht="15" hidden="false" customHeight="true" outlineLevel="0" collapsed="false">
      <c r="A168" s="48"/>
      <c r="B168" s="32" t="s">
        <v>23</v>
      </c>
      <c r="C168" s="38"/>
      <c r="D168" s="34"/>
      <c r="E168" s="34"/>
      <c r="F168" s="34"/>
      <c r="G168" s="72"/>
      <c r="H168" s="49"/>
      <c r="I168" s="49"/>
      <c r="J168" s="55"/>
    </row>
    <row r="169" customFormat="false" ht="15" hidden="false" customHeight="true" outlineLevel="0" collapsed="false">
      <c r="A169" s="48"/>
      <c r="B169" s="32" t="s">
        <v>24</v>
      </c>
      <c r="C169" s="38"/>
      <c r="D169" s="34"/>
      <c r="E169" s="34"/>
      <c r="F169" s="34"/>
      <c r="G169" s="72"/>
      <c r="H169" s="49"/>
      <c r="I169" s="49"/>
      <c r="J169" s="55"/>
    </row>
    <row r="170" customFormat="false" ht="15" hidden="false" customHeight="true" outlineLevel="0" collapsed="false">
      <c r="A170" s="48"/>
      <c r="B170" s="32" t="s">
        <v>25</v>
      </c>
      <c r="C170" s="38"/>
      <c r="D170" s="34"/>
      <c r="E170" s="34"/>
      <c r="F170" s="34"/>
      <c r="G170" s="72"/>
      <c r="H170" s="49"/>
      <c r="I170" s="49"/>
      <c r="J170" s="55"/>
    </row>
    <row r="171" customFormat="false" ht="15" hidden="false" customHeight="true" outlineLevel="0" collapsed="false">
      <c r="A171" s="48"/>
      <c r="B171" s="32" t="s">
        <v>26</v>
      </c>
      <c r="C171" s="38"/>
      <c r="D171" s="34"/>
      <c r="E171" s="34"/>
      <c r="F171" s="34"/>
      <c r="G171" s="72"/>
      <c r="H171" s="49"/>
      <c r="I171" s="49"/>
      <c r="J171" s="55"/>
    </row>
    <row r="172" customFormat="false" ht="15" hidden="false" customHeight="true" outlineLevel="0" collapsed="false">
      <c r="A172" s="48"/>
      <c r="B172" s="32" t="s">
        <v>27</v>
      </c>
      <c r="C172" s="38"/>
      <c r="D172" s="34"/>
      <c r="E172" s="34"/>
      <c r="F172" s="34"/>
      <c r="G172" s="72"/>
      <c r="H172" s="49"/>
      <c r="I172" s="49"/>
      <c r="J172" s="55"/>
    </row>
    <row r="173" customFormat="false" ht="15" hidden="false" customHeight="true" outlineLevel="0" collapsed="false">
      <c r="A173" s="48"/>
      <c r="B173" s="35" t="s">
        <v>31</v>
      </c>
      <c r="C173" s="35"/>
      <c r="D173" s="36" t="n">
        <f aca="false">SUM(C174:C177)</f>
        <v>0</v>
      </c>
      <c r="E173" s="37" t="str">
        <f aca="false">IF(D173=0, "0", ROUND(D173*26.51,2))</f>
        <v>0</v>
      </c>
      <c r="F173" s="37" t="str">
        <f aca="false">IF(D173=0, "0", ROUND(D173*24.04,2))</f>
        <v>0</v>
      </c>
      <c r="G173" s="71"/>
      <c r="H173" s="49"/>
      <c r="I173" s="49"/>
      <c r="J173" s="55"/>
    </row>
    <row r="174" customFormat="false" ht="15" hidden="false" customHeight="true" outlineLevel="0" collapsed="false">
      <c r="A174" s="48"/>
      <c r="B174" s="32" t="s">
        <v>18</v>
      </c>
      <c r="C174" s="38"/>
      <c r="D174" s="34"/>
      <c r="E174" s="34"/>
      <c r="F174" s="34"/>
      <c r="G174" s="72"/>
      <c r="H174" s="49"/>
      <c r="I174" s="49"/>
      <c r="J174" s="55"/>
    </row>
    <row r="175" customFormat="false" ht="15" hidden="false" customHeight="true" outlineLevel="0" collapsed="false">
      <c r="A175" s="48"/>
      <c r="B175" s="32" t="s">
        <v>19</v>
      </c>
      <c r="C175" s="38"/>
      <c r="D175" s="34"/>
      <c r="E175" s="34"/>
      <c r="F175" s="34"/>
      <c r="G175" s="72"/>
      <c r="H175" s="49"/>
      <c r="I175" s="49"/>
      <c r="J175" s="55"/>
    </row>
    <row r="176" customFormat="false" ht="15" hidden="false" customHeight="true" outlineLevel="0" collapsed="false">
      <c r="A176" s="48"/>
      <c r="B176" s="32" t="s">
        <v>20</v>
      </c>
      <c r="C176" s="38"/>
      <c r="D176" s="34"/>
      <c r="E176" s="34"/>
      <c r="F176" s="34"/>
      <c r="G176" s="72"/>
      <c r="H176" s="49"/>
      <c r="I176" s="49"/>
      <c r="J176" s="55"/>
    </row>
    <row r="177" customFormat="false" ht="15" hidden="false" customHeight="true" outlineLevel="0" collapsed="false">
      <c r="A177" s="48"/>
      <c r="B177" s="32" t="s">
        <v>27</v>
      </c>
      <c r="C177" s="38"/>
      <c r="D177" s="34"/>
      <c r="E177" s="34"/>
      <c r="F177" s="34"/>
      <c r="G177" s="72"/>
      <c r="H177" s="49"/>
      <c r="I177" s="49"/>
      <c r="J177" s="55"/>
    </row>
    <row r="178" s="20" customFormat="true" ht="16.5" hidden="false" customHeight="false" outlineLevel="0" collapsed="false">
      <c r="A178" s="52" t="s">
        <v>37</v>
      </c>
      <c r="B178" s="42"/>
      <c r="C178" s="42"/>
      <c r="D178" s="53" t="n">
        <f aca="false">+D118+D129+D140+D151+D162+D173</f>
        <v>0</v>
      </c>
      <c r="E178" s="56" t="str">
        <f aca="false">IF(D178=0, "0", ROUND(D178*26.51,2))</f>
        <v>0</v>
      </c>
      <c r="F178" s="56" t="str">
        <f aca="false">IF(D178=0, "0", ROUND(D178*24.04,2))</f>
        <v>0</v>
      </c>
      <c r="G178" s="73" t="n">
        <f aca="false">+E178+F178</f>
        <v>0</v>
      </c>
      <c r="H178" s="45" t="n">
        <f aca="false">+ROUND(G178*J$5,2)</f>
        <v>0</v>
      </c>
      <c r="I178" s="46" t="n">
        <f aca="false">+G178-H178</f>
        <v>0</v>
      </c>
      <c r="J178" s="57" t="n">
        <f aca="false">IFERROR(D178/$D$215,0)</f>
        <v>0</v>
      </c>
    </row>
    <row r="179" customFormat="false" ht="14.45" hidden="false" customHeight="true" outlineLevel="0" collapsed="false">
      <c r="A179" s="58" t="s">
        <v>38</v>
      </c>
      <c r="B179" s="35" t="s">
        <v>17</v>
      </c>
      <c r="C179" s="35"/>
      <c r="D179" s="36" t="n">
        <f aca="false">SUM(C180:C216)</f>
        <v>0</v>
      </c>
      <c r="E179" s="37" t="str">
        <f aca="false">IF(D179=0, "0", ROUND(D179*26.51,2))</f>
        <v>0</v>
      </c>
      <c r="F179" s="37" t="str">
        <f aca="false">IF(D179=0, "0", ROUND(D179*24.04,2))</f>
        <v>0</v>
      </c>
      <c r="G179" s="59"/>
      <c r="H179" s="59"/>
      <c r="I179" s="59"/>
      <c r="J179" s="60"/>
    </row>
    <row r="180" customFormat="false" ht="18" hidden="false" customHeight="true" outlineLevel="0" collapsed="false">
      <c r="A180" s="58"/>
      <c r="B180" s="32" t="s">
        <v>18</v>
      </c>
      <c r="C180" s="38"/>
      <c r="D180" s="34"/>
      <c r="E180" s="34"/>
      <c r="F180" s="34"/>
      <c r="G180" s="59"/>
      <c r="H180" s="59"/>
      <c r="I180" s="59"/>
      <c r="J180" s="61"/>
    </row>
    <row r="181" customFormat="false" ht="19.5" hidden="false" customHeight="true" outlineLevel="0" collapsed="false">
      <c r="A181" s="58"/>
      <c r="B181" s="32" t="s">
        <v>19</v>
      </c>
      <c r="C181" s="38"/>
      <c r="D181" s="34"/>
      <c r="E181" s="34"/>
      <c r="F181" s="34"/>
      <c r="G181" s="59"/>
      <c r="H181" s="59"/>
      <c r="I181" s="59"/>
      <c r="J181" s="61"/>
    </row>
    <row r="182" customFormat="false" ht="15" hidden="false" customHeight="true" outlineLevel="0" collapsed="false">
      <c r="A182" s="58"/>
      <c r="B182" s="32" t="s">
        <v>20</v>
      </c>
      <c r="C182" s="38"/>
      <c r="D182" s="34"/>
      <c r="E182" s="34"/>
      <c r="F182" s="34"/>
      <c r="G182" s="59"/>
      <c r="H182" s="59"/>
      <c r="I182" s="59"/>
      <c r="J182" s="61"/>
    </row>
    <row r="183" customFormat="false" ht="16.5" hidden="false" customHeight="false" outlineLevel="0" collapsed="false">
      <c r="A183" s="58"/>
      <c r="B183" s="32" t="s">
        <v>21</v>
      </c>
      <c r="C183" s="38"/>
      <c r="G183" s="59"/>
      <c r="H183" s="59"/>
      <c r="I183" s="59"/>
      <c r="J183" s="61"/>
    </row>
    <row r="184" customFormat="false" ht="16.5" hidden="false" customHeight="false" outlineLevel="0" collapsed="false">
      <c r="A184" s="58"/>
      <c r="B184" s="32" t="s">
        <v>22</v>
      </c>
      <c r="C184" s="38"/>
      <c r="G184" s="59"/>
      <c r="H184" s="59"/>
      <c r="I184" s="59"/>
      <c r="J184" s="61"/>
    </row>
    <row r="185" customFormat="false" ht="15" hidden="false" customHeight="true" outlineLevel="0" collapsed="false">
      <c r="A185" s="58"/>
      <c r="B185" s="32" t="s">
        <v>23</v>
      </c>
      <c r="C185" s="38"/>
      <c r="D185" s="34"/>
      <c r="E185" s="34"/>
      <c r="F185" s="34"/>
      <c r="G185" s="72"/>
      <c r="H185" s="59"/>
      <c r="I185" s="49"/>
      <c r="J185" s="61"/>
    </row>
    <row r="186" customFormat="false" ht="16.5" hidden="false" customHeight="false" outlineLevel="0" collapsed="false">
      <c r="A186" s="58"/>
      <c r="B186" s="32" t="s">
        <v>27</v>
      </c>
      <c r="C186" s="38"/>
      <c r="G186" s="59"/>
      <c r="H186" s="59"/>
      <c r="I186" s="59"/>
      <c r="J186" s="61"/>
    </row>
    <row r="187" customFormat="false" ht="15" hidden="false" customHeight="true" outlineLevel="0" collapsed="false">
      <c r="A187" s="58"/>
      <c r="B187" s="35" t="s">
        <v>28</v>
      </c>
      <c r="C187" s="35"/>
      <c r="D187" s="36" t="n">
        <f aca="false">SUM(C188:C197)</f>
        <v>0</v>
      </c>
      <c r="E187" s="37" t="str">
        <f aca="false">IF(D187=0, "0", ROUND(D187*26.51,2))</f>
        <v>0</v>
      </c>
      <c r="F187" s="37" t="str">
        <f aca="false">IF(D187=0, "0", ROUND(D187*24.04,2))</f>
        <v>0</v>
      </c>
      <c r="G187" s="71"/>
      <c r="H187" s="59"/>
      <c r="I187" s="49"/>
      <c r="J187" s="61"/>
    </row>
    <row r="188" customFormat="false" ht="15" hidden="false" customHeight="true" outlineLevel="0" collapsed="false">
      <c r="A188" s="58"/>
      <c r="B188" s="32" t="s">
        <v>18</v>
      </c>
      <c r="C188" s="38"/>
      <c r="D188" s="34"/>
      <c r="E188" s="34"/>
      <c r="F188" s="34"/>
      <c r="G188" s="72"/>
      <c r="H188" s="59"/>
      <c r="I188" s="49"/>
      <c r="J188" s="61"/>
    </row>
    <row r="189" customFormat="false" ht="15" hidden="false" customHeight="true" outlineLevel="0" collapsed="false">
      <c r="A189" s="58"/>
      <c r="B189" s="32" t="s">
        <v>19</v>
      </c>
      <c r="C189" s="38"/>
      <c r="D189" s="34"/>
      <c r="E189" s="34"/>
      <c r="F189" s="34"/>
      <c r="G189" s="72"/>
      <c r="H189" s="59"/>
      <c r="I189" s="49"/>
      <c r="J189" s="61"/>
    </row>
    <row r="190" customFormat="false" ht="15" hidden="false" customHeight="true" outlineLevel="0" collapsed="false">
      <c r="A190" s="58"/>
      <c r="B190" s="32" t="s">
        <v>20</v>
      </c>
      <c r="C190" s="38"/>
      <c r="D190" s="34"/>
      <c r="E190" s="34"/>
      <c r="F190" s="34"/>
      <c r="G190" s="72"/>
      <c r="H190" s="59"/>
      <c r="I190" s="49"/>
      <c r="J190" s="61"/>
    </row>
    <row r="191" customFormat="false" ht="15" hidden="false" customHeight="true" outlineLevel="0" collapsed="false">
      <c r="A191" s="58"/>
      <c r="B191" s="32" t="s">
        <v>21</v>
      </c>
      <c r="C191" s="38"/>
      <c r="D191" s="34"/>
      <c r="E191" s="34"/>
      <c r="F191" s="34"/>
      <c r="G191" s="72"/>
      <c r="H191" s="59"/>
      <c r="I191" s="49"/>
      <c r="J191" s="61"/>
    </row>
    <row r="192" customFormat="false" ht="15" hidden="false" customHeight="true" outlineLevel="0" collapsed="false">
      <c r="A192" s="58"/>
      <c r="B192" s="32" t="s">
        <v>22</v>
      </c>
      <c r="C192" s="38"/>
      <c r="D192" s="34"/>
      <c r="E192" s="34"/>
      <c r="F192" s="34"/>
      <c r="G192" s="72"/>
      <c r="H192" s="59"/>
      <c r="I192" s="49"/>
      <c r="J192" s="61"/>
    </row>
    <row r="193" customFormat="false" ht="15" hidden="false" customHeight="true" outlineLevel="0" collapsed="false">
      <c r="A193" s="58"/>
      <c r="B193" s="32" t="s">
        <v>23</v>
      </c>
      <c r="C193" s="38"/>
      <c r="D193" s="34"/>
      <c r="E193" s="34"/>
      <c r="F193" s="34"/>
      <c r="G193" s="72"/>
      <c r="H193" s="59"/>
      <c r="I193" s="49"/>
      <c r="J193" s="61"/>
    </row>
    <row r="194" customFormat="false" ht="15" hidden="false" customHeight="true" outlineLevel="0" collapsed="false">
      <c r="A194" s="58"/>
      <c r="B194" s="32" t="s">
        <v>24</v>
      </c>
      <c r="C194" s="38"/>
      <c r="D194" s="34"/>
      <c r="E194" s="34"/>
      <c r="F194" s="34"/>
      <c r="G194" s="72"/>
      <c r="H194" s="59"/>
      <c r="I194" s="49"/>
      <c r="J194" s="61"/>
    </row>
    <row r="195" customFormat="false" ht="15" hidden="false" customHeight="true" outlineLevel="0" collapsed="false">
      <c r="A195" s="58"/>
      <c r="B195" s="32" t="s">
        <v>25</v>
      </c>
      <c r="C195" s="38"/>
      <c r="D195" s="34"/>
      <c r="E195" s="34"/>
      <c r="F195" s="34"/>
      <c r="G195" s="72"/>
      <c r="H195" s="59"/>
      <c r="I195" s="49"/>
      <c r="J195" s="61"/>
    </row>
    <row r="196" customFormat="false" ht="15" hidden="false" customHeight="true" outlineLevel="0" collapsed="false">
      <c r="A196" s="58"/>
      <c r="B196" s="32" t="s">
        <v>26</v>
      </c>
      <c r="C196" s="38"/>
      <c r="D196" s="34"/>
      <c r="E196" s="34"/>
      <c r="F196" s="34"/>
      <c r="G196" s="72"/>
      <c r="H196" s="59"/>
      <c r="I196" s="49"/>
      <c r="J196" s="61"/>
    </row>
    <row r="197" customFormat="false" ht="15" hidden="false" customHeight="true" outlineLevel="0" collapsed="false">
      <c r="A197" s="58"/>
      <c r="B197" s="32" t="s">
        <v>27</v>
      </c>
      <c r="C197" s="38"/>
      <c r="D197" s="34"/>
      <c r="E197" s="34"/>
      <c r="F197" s="34"/>
      <c r="G197" s="72"/>
      <c r="H197" s="59"/>
      <c r="I197" s="49"/>
      <c r="J197" s="61"/>
    </row>
    <row r="198" customFormat="false" ht="15" hidden="false" customHeight="true" outlineLevel="0" collapsed="false">
      <c r="A198" s="58"/>
      <c r="B198" s="35" t="s">
        <v>29</v>
      </c>
      <c r="C198" s="35"/>
      <c r="D198" s="36" t="n">
        <f aca="false">SUM(C199:C208)</f>
        <v>0</v>
      </c>
      <c r="E198" s="37" t="str">
        <f aca="false">IF(D198=0, "0", ROUND(D198*26.51,2))</f>
        <v>0</v>
      </c>
      <c r="F198" s="37" t="str">
        <f aca="false">IF(D198=0, "0", ROUND(D198*24.04,2))</f>
        <v>0</v>
      </c>
      <c r="G198" s="71"/>
      <c r="H198" s="59"/>
      <c r="I198" s="49"/>
      <c r="J198" s="61"/>
    </row>
    <row r="199" customFormat="false" ht="15" hidden="false" customHeight="true" outlineLevel="0" collapsed="false">
      <c r="A199" s="58"/>
      <c r="B199" s="32" t="s">
        <v>18</v>
      </c>
      <c r="C199" s="38"/>
      <c r="D199" s="34"/>
      <c r="E199" s="34"/>
      <c r="F199" s="34"/>
      <c r="G199" s="72"/>
      <c r="H199" s="59"/>
      <c r="I199" s="49"/>
      <c r="J199" s="61"/>
    </row>
    <row r="200" customFormat="false" ht="15" hidden="false" customHeight="true" outlineLevel="0" collapsed="false">
      <c r="A200" s="58"/>
      <c r="B200" s="32" t="s">
        <v>19</v>
      </c>
      <c r="C200" s="38"/>
      <c r="D200" s="34"/>
      <c r="E200" s="34"/>
      <c r="F200" s="34"/>
      <c r="G200" s="72"/>
      <c r="H200" s="59"/>
      <c r="I200" s="49"/>
      <c r="J200" s="61"/>
    </row>
    <row r="201" customFormat="false" ht="15" hidden="false" customHeight="true" outlineLevel="0" collapsed="false">
      <c r="A201" s="58"/>
      <c r="B201" s="32" t="s">
        <v>20</v>
      </c>
      <c r="C201" s="38"/>
      <c r="D201" s="34"/>
      <c r="E201" s="34"/>
      <c r="F201" s="34"/>
      <c r="G201" s="72"/>
      <c r="H201" s="59"/>
      <c r="I201" s="49"/>
      <c r="J201" s="61"/>
    </row>
    <row r="202" customFormat="false" ht="15" hidden="false" customHeight="true" outlineLevel="0" collapsed="false">
      <c r="A202" s="58"/>
      <c r="B202" s="32" t="s">
        <v>21</v>
      </c>
      <c r="C202" s="38"/>
      <c r="D202" s="34"/>
      <c r="E202" s="34"/>
      <c r="F202" s="34"/>
      <c r="G202" s="72"/>
      <c r="H202" s="59"/>
      <c r="I202" s="49"/>
      <c r="J202" s="61"/>
    </row>
    <row r="203" customFormat="false" ht="15" hidden="false" customHeight="true" outlineLevel="0" collapsed="false">
      <c r="A203" s="58"/>
      <c r="B203" s="32" t="s">
        <v>22</v>
      </c>
      <c r="C203" s="38"/>
      <c r="D203" s="34"/>
      <c r="E203" s="34"/>
      <c r="F203" s="34"/>
      <c r="G203" s="72"/>
      <c r="H203" s="59"/>
      <c r="I203" s="49"/>
      <c r="J203" s="61"/>
    </row>
    <row r="204" customFormat="false" ht="15" hidden="false" customHeight="true" outlineLevel="0" collapsed="false">
      <c r="A204" s="58"/>
      <c r="B204" s="32" t="s">
        <v>23</v>
      </c>
      <c r="C204" s="38"/>
      <c r="D204" s="34"/>
      <c r="E204" s="34"/>
      <c r="F204" s="34"/>
      <c r="G204" s="72"/>
      <c r="H204" s="59"/>
      <c r="I204" s="49"/>
      <c r="J204" s="61"/>
    </row>
    <row r="205" customFormat="false" ht="15" hidden="false" customHeight="true" outlineLevel="0" collapsed="false">
      <c r="A205" s="58"/>
      <c r="B205" s="32" t="s">
        <v>24</v>
      </c>
      <c r="C205" s="38"/>
      <c r="D205" s="34"/>
      <c r="E205" s="34"/>
      <c r="F205" s="34"/>
      <c r="G205" s="72"/>
      <c r="H205" s="59"/>
      <c r="I205" s="49"/>
      <c r="J205" s="61"/>
    </row>
    <row r="206" customFormat="false" ht="15" hidden="false" customHeight="true" outlineLevel="0" collapsed="false">
      <c r="A206" s="58"/>
      <c r="B206" s="32" t="s">
        <v>25</v>
      </c>
      <c r="C206" s="38"/>
      <c r="D206" s="34"/>
      <c r="E206" s="34"/>
      <c r="F206" s="34"/>
      <c r="G206" s="72"/>
      <c r="H206" s="59"/>
      <c r="I206" s="49"/>
      <c r="J206" s="61"/>
    </row>
    <row r="207" customFormat="false" ht="15" hidden="false" customHeight="true" outlineLevel="0" collapsed="false">
      <c r="A207" s="58"/>
      <c r="B207" s="32" t="s">
        <v>26</v>
      </c>
      <c r="C207" s="38"/>
      <c r="D207" s="34"/>
      <c r="E207" s="34"/>
      <c r="F207" s="34"/>
      <c r="G207" s="72"/>
      <c r="H207" s="59"/>
      <c r="I207" s="49"/>
      <c r="J207" s="61"/>
    </row>
    <row r="208" customFormat="false" ht="15" hidden="false" customHeight="true" outlineLevel="0" collapsed="false">
      <c r="A208" s="58"/>
      <c r="B208" s="32" t="s">
        <v>27</v>
      </c>
      <c r="C208" s="38"/>
      <c r="D208" s="34"/>
      <c r="E208" s="34"/>
      <c r="F208" s="34"/>
      <c r="G208" s="72"/>
      <c r="H208" s="59"/>
      <c r="I208" s="49"/>
      <c r="J208" s="61"/>
    </row>
    <row r="209" customFormat="false" ht="15" hidden="false" customHeight="true" outlineLevel="0" collapsed="false">
      <c r="A209" s="58"/>
      <c r="B209" s="35" t="s">
        <v>31</v>
      </c>
      <c r="C209" s="35"/>
      <c r="D209" s="36" t="n">
        <f aca="false">SUM(C210:C213)</f>
        <v>0</v>
      </c>
      <c r="E209" s="37" t="str">
        <f aca="false">IF(D209=0, "0", ROUND(D209*26.51,2))</f>
        <v>0</v>
      </c>
      <c r="F209" s="37" t="str">
        <f aca="false">IF(D209=0, "0", ROUND(D209*24.04,2))</f>
        <v>0</v>
      </c>
      <c r="G209" s="71"/>
      <c r="H209" s="59"/>
      <c r="I209" s="49"/>
      <c r="J209" s="61"/>
    </row>
    <row r="210" customFormat="false" ht="15" hidden="false" customHeight="true" outlineLevel="0" collapsed="false">
      <c r="A210" s="58"/>
      <c r="B210" s="32" t="s">
        <v>18</v>
      </c>
      <c r="C210" s="38"/>
      <c r="D210" s="34"/>
      <c r="E210" s="34"/>
      <c r="F210" s="34"/>
      <c r="G210" s="72"/>
      <c r="H210" s="49"/>
      <c r="I210" s="49"/>
      <c r="J210" s="61"/>
    </row>
    <row r="211" customFormat="false" ht="15" hidden="false" customHeight="true" outlineLevel="0" collapsed="false">
      <c r="A211" s="58"/>
      <c r="B211" s="32" t="s">
        <v>19</v>
      </c>
      <c r="C211" s="38"/>
      <c r="D211" s="34"/>
      <c r="E211" s="34"/>
      <c r="F211" s="34"/>
      <c r="G211" s="72"/>
      <c r="H211" s="49"/>
      <c r="I211" s="49"/>
      <c r="J211" s="61"/>
    </row>
    <row r="212" customFormat="false" ht="15" hidden="false" customHeight="true" outlineLevel="0" collapsed="false">
      <c r="A212" s="58"/>
      <c r="B212" s="32" t="s">
        <v>20</v>
      </c>
      <c r="C212" s="38"/>
      <c r="D212" s="34"/>
      <c r="E212" s="34"/>
      <c r="F212" s="34"/>
      <c r="G212" s="72"/>
      <c r="H212" s="49"/>
      <c r="I212" s="49"/>
      <c r="J212" s="61"/>
    </row>
    <row r="213" customFormat="false" ht="15" hidden="false" customHeight="true" outlineLevel="0" collapsed="false">
      <c r="A213" s="58"/>
      <c r="B213" s="32" t="s">
        <v>27</v>
      </c>
      <c r="C213" s="38"/>
      <c r="D213" s="34"/>
      <c r="E213" s="34"/>
      <c r="F213" s="34"/>
      <c r="G213" s="72"/>
      <c r="H213" s="49"/>
      <c r="I213" s="49"/>
      <c r="J213" s="62"/>
    </row>
    <row r="214" customFormat="false" ht="16.5" hidden="false" customHeight="false" outlineLevel="0" collapsed="false">
      <c r="A214" s="52" t="s">
        <v>39</v>
      </c>
      <c r="B214" s="42"/>
      <c r="C214" s="42"/>
      <c r="D214" s="53" t="n">
        <f aca="false">+D154+D165+D179+D187+D198+D209</f>
        <v>0</v>
      </c>
      <c r="E214" s="56" t="str">
        <f aca="false">IF(D214=0, "0", ROUND(D214*26.51,2))</f>
        <v>0</v>
      </c>
      <c r="F214" s="56" t="str">
        <f aca="false">IF(D214=0, "0", ROUND(D214*24.04,2))</f>
        <v>0</v>
      </c>
      <c r="G214" s="73" t="n">
        <f aca="false">+E214+F214</f>
        <v>0</v>
      </c>
      <c r="H214" s="45" t="n">
        <f aca="false">+ROUND(G214*J$5,2)</f>
        <v>0</v>
      </c>
      <c r="I214" s="46" t="n">
        <f aca="false">+G214-H214</f>
        <v>0</v>
      </c>
      <c r="J214" s="57" t="n">
        <f aca="false">IFERROR(D214/$D$215,0)</f>
        <v>0</v>
      </c>
    </row>
    <row r="215" customFormat="false" ht="17.25" hidden="false" customHeight="true" outlineLevel="0" collapsed="false">
      <c r="A215" s="64" t="s">
        <v>40</v>
      </c>
      <c r="B215" s="65"/>
      <c r="C215" s="65"/>
      <c r="D215" s="66" t="n">
        <f aca="false">D56+D117+D178+D214</f>
        <v>315</v>
      </c>
      <c r="E215" s="44" t="n">
        <f aca="false">IF(D215=0, "0", ROUND(D215*26.51,2))</f>
        <v>8350.65</v>
      </c>
      <c r="F215" s="44" t="n">
        <f aca="false">IF(D215=0, "0", ROUND(D215*24.04,2))</f>
        <v>7572.6</v>
      </c>
      <c r="G215" s="74" t="n">
        <f aca="false">+E215+F215</f>
        <v>15923.25</v>
      </c>
      <c r="H215" s="45" t="n">
        <f aca="false">+ROUND(G215*J$5,2)</f>
        <v>8350.15</v>
      </c>
      <c r="I215" s="46" t="n">
        <f aca="false">+G215-H215</f>
        <v>7573.1</v>
      </c>
      <c r="J215" s="57" t="n">
        <f aca="false">IFERROR(D215/$D$215,0)</f>
        <v>1</v>
      </c>
    </row>
    <row r="216" customFormat="false" ht="15" hidden="false" customHeight="true" outlineLevel="0" collapsed="false">
      <c r="A216" s="75"/>
      <c r="B216" s="75"/>
      <c r="C216" s="75"/>
      <c r="D216" s="75"/>
      <c r="E216" s="75"/>
      <c r="F216" s="75"/>
      <c r="G216" s="75"/>
      <c r="H216" s="75"/>
      <c r="I216" s="75"/>
      <c r="J216" s="75"/>
    </row>
    <row r="217" customFormat="false" ht="23.25" hidden="false" customHeight="true" outlineLevel="0" collapsed="false">
      <c r="A217" s="69" t="s">
        <v>41</v>
      </c>
      <c r="B217" s="69"/>
      <c r="C217" s="69"/>
      <c r="D217" s="69"/>
      <c r="E217" s="69"/>
      <c r="F217" s="69"/>
      <c r="G217" s="69"/>
      <c r="H217" s="69"/>
      <c r="I217" s="69"/>
      <c r="J217" s="69"/>
    </row>
    <row r="218" customFormat="false" ht="22.5" hidden="false" customHeight="true" outlineLevel="0" collapsed="false">
      <c r="A218" s="69" t="s">
        <v>42</v>
      </c>
      <c r="B218" s="69"/>
      <c r="C218" s="69"/>
      <c r="D218" s="69"/>
      <c r="E218" s="69"/>
      <c r="F218" s="69"/>
      <c r="G218" s="69"/>
      <c r="H218" s="69"/>
      <c r="I218" s="69"/>
      <c r="J218" s="69"/>
    </row>
  </sheetData>
  <mergeCells count="41">
    <mergeCell ref="B1:J1"/>
    <mergeCell ref="A2:J2"/>
    <mergeCell ref="C5:I5"/>
    <mergeCell ref="A8:A55"/>
    <mergeCell ref="B8:C8"/>
    <mergeCell ref="J8:J51"/>
    <mergeCell ref="B19:C19"/>
    <mergeCell ref="B29:C29"/>
    <mergeCell ref="B40:C40"/>
    <mergeCell ref="B51:C51"/>
    <mergeCell ref="B56:C56"/>
    <mergeCell ref="A57:A116"/>
    <mergeCell ref="B57:C57"/>
    <mergeCell ref="H57:H112"/>
    <mergeCell ref="J57:J116"/>
    <mergeCell ref="B68:C68"/>
    <mergeCell ref="B79:C79"/>
    <mergeCell ref="B90:C90"/>
    <mergeCell ref="B101:C101"/>
    <mergeCell ref="B112:C112"/>
    <mergeCell ref="B117:C117"/>
    <mergeCell ref="A118:A177"/>
    <mergeCell ref="B118:C118"/>
    <mergeCell ref="H118:H173"/>
    <mergeCell ref="J118:J177"/>
    <mergeCell ref="B129:C129"/>
    <mergeCell ref="B140:C140"/>
    <mergeCell ref="B151:C151"/>
    <mergeCell ref="B162:C162"/>
    <mergeCell ref="B173:C173"/>
    <mergeCell ref="B178:C178"/>
    <mergeCell ref="A179:A213"/>
    <mergeCell ref="B179:C179"/>
    <mergeCell ref="B187:C187"/>
    <mergeCell ref="B198:C198"/>
    <mergeCell ref="B209:C209"/>
    <mergeCell ref="B214:C214"/>
    <mergeCell ref="B215:C215"/>
    <mergeCell ref="A216:J216"/>
    <mergeCell ref="A217:J217"/>
    <mergeCell ref="A218:J218"/>
  </mergeCells>
  <dataValidations count="1">
    <dataValidation allowBlank="true" errorStyle="stop" operator="between" showDropDown="false" showErrorMessage="true" showInputMessage="true" sqref="B5" type="none">
      <formula1>#ref!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I218"/>
  <sheetViews>
    <sheetView showFormulas="false" showGridLines="false" showRowColHeaders="true" showZeros="true" rightToLeft="false" tabSelected="true" showOutlineSymbols="true" defaultGridColor="true" view="normal" topLeftCell="A85" colorId="64" zoomScale="75" zoomScaleNormal="75" zoomScalePageLayoutView="100" workbookViewId="0">
      <selection pane="topLeft" activeCell="B57" activeCellId="0" sqref="B57"/>
    </sheetView>
  </sheetViews>
  <sheetFormatPr defaultColWidth="9.13671875" defaultRowHeight="16.5" zeroHeight="false" outlineLevelRow="0" outlineLevelCol="0"/>
  <cols>
    <col collapsed="false" customWidth="true" hidden="false" outlineLevel="0" max="1" min="1" style="1" width="12.86"/>
    <col collapsed="false" customWidth="true" hidden="false" outlineLevel="0" max="2" min="2" style="1" width="16.14"/>
    <col collapsed="false" customWidth="true" hidden="false" outlineLevel="0" max="3" min="3" style="2" width="16"/>
    <col collapsed="false" customWidth="true" hidden="false" outlineLevel="0" max="4" min="4" style="2" width="12.71"/>
    <col collapsed="false" customWidth="true" hidden="false" outlineLevel="0" max="6" min="5" style="2" width="13.43"/>
    <col collapsed="false" customWidth="true" hidden="false" outlineLevel="0" max="8" min="7" style="2" width="18.85"/>
    <col collapsed="false" customWidth="true" hidden="false" outlineLevel="0" max="9" min="9" style="2" width="10.99"/>
    <col collapsed="false" customWidth="false" hidden="false" outlineLevel="0" max="1022" min="10" style="2" width="9.13"/>
    <col collapsed="false" customWidth="true" hidden="false" outlineLevel="0" max="1024" min="1023" style="0" width="11.57"/>
  </cols>
  <sheetData>
    <row r="1" s="3" customFormat="true" ht="17.65" hidden="false" customHeight="true" outlineLevel="0" collapsed="false">
      <c r="A1" s="4"/>
      <c r="B1" s="4"/>
      <c r="C1" s="4"/>
      <c r="D1" s="4"/>
      <c r="E1" s="4"/>
      <c r="F1" s="4"/>
      <c r="G1" s="4"/>
      <c r="H1" s="4"/>
      <c r="I1" s="4"/>
    </row>
    <row r="2" s="6" customFormat="true" ht="82.5" hidden="false" customHeight="true" outlineLevel="0" collapsed="false">
      <c r="A2" s="5" t="s">
        <v>51</v>
      </c>
      <c r="B2" s="5"/>
      <c r="C2" s="5"/>
      <c r="D2" s="5"/>
      <c r="E2" s="5"/>
      <c r="F2" s="5"/>
      <c r="G2" s="5"/>
      <c r="H2" s="5"/>
      <c r="I2" s="5"/>
    </row>
    <row r="3" customFormat="false" ht="18.6" hidden="false" customHeight="true" outlineLevel="0" collapsed="false">
      <c r="A3" s="7"/>
      <c r="B3" s="7"/>
      <c r="C3" s="8"/>
      <c r="D3" s="8"/>
      <c r="E3" s="8"/>
      <c r="F3" s="8"/>
      <c r="G3" s="8"/>
      <c r="H3" s="8"/>
      <c r="I3" s="8"/>
    </row>
    <row r="4" customFormat="false" ht="16.5" hidden="false" customHeight="true" outlineLevel="0" collapsed="false">
      <c r="A4" s="9"/>
      <c r="B4" s="9"/>
    </row>
    <row r="5" customFormat="false" ht="83.45" hidden="false" customHeight="true" outlineLevel="0" collapsed="false">
      <c r="A5" s="76"/>
      <c r="B5" s="76"/>
      <c r="C5" s="77"/>
      <c r="D5" s="11" t="s">
        <v>1</v>
      </c>
      <c r="E5" s="11"/>
      <c r="F5" s="11"/>
      <c r="G5" s="11"/>
      <c r="H5" s="11"/>
      <c r="I5" s="12" t="n">
        <v>0.6</v>
      </c>
    </row>
    <row r="6" s="20" customFormat="true" ht="99" hidden="false" customHeight="false" outlineLevel="0" collapsed="false">
      <c r="A6" s="10" t="s">
        <v>2</v>
      </c>
      <c r="B6" s="77" t="s">
        <v>52</v>
      </c>
      <c r="C6" s="13" t="s">
        <v>3</v>
      </c>
      <c r="D6" s="14" t="s">
        <v>4</v>
      </c>
      <c r="E6" s="15" t="s">
        <v>5</v>
      </c>
      <c r="F6" s="16" t="s">
        <v>53</v>
      </c>
      <c r="G6" s="17" t="s">
        <v>7</v>
      </c>
      <c r="H6" s="18" t="s">
        <v>8</v>
      </c>
      <c r="I6" s="19" t="s">
        <v>9</v>
      </c>
    </row>
    <row r="7" s="20" customFormat="true" ht="16.5" hidden="false" customHeight="false" outlineLevel="0" collapsed="false">
      <c r="A7" s="21"/>
      <c r="B7" s="21"/>
      <c r="C7" s="22" t="s">
        <v>10</v>
      </c>
      <c r="D7" s="22" t="s">
        <v>11</v>
      </c>
      <c r="E7" s="23" t="s">
        <v>12</v>
      </c>
      <c r="F7" s="24" t="s">
        <v>13</v>
      </c>
      <c r="G7" s="24" t="s">
        <v>14</v>
      </c>
      <c r="H7" s="22" t="s">
        <v>15</v>
      </c>
      <c r="I7" s="25"/>
    </row>
    <row r="8" customFormat="false" ht="15" hidden="false" customHeight="true" outlineLevel="0" collapsed="false">
      <c r="A8" s="26" t="s">
        <v>16</v>
      </c>
      <c r="B8" s="78" t="s">
        <v>54</v>
      </c>
      <c r="C8" s="27" t="s">
        <v>17</v>
      </c>
      <c r="D8" s="27"/>
      <c r="E8" s="28" t="n">
        <f aca="false">SUM(D9:D18)</f>
        <v>140</v>
      </c>
      <c r="F8" s="29" t="n">
        <f aca="false">IF(E8=0, "0", ROUND(E8*26.51,2))</f>
        <v>3711.4</v>
      </c>
      <c r="G8" s="30"/>
      <c r="H8" s="30"/>
      <c r="I8" s="31"/>
    </row>
    <row r="9" customFormat="false" ht="15" hidden="false" customHeight="true" outlineLevel="0" collapsed="false">
      <c r="A9" s="26"/>
      <c r="B9" s="78"/>
      <c r="C9" s="32" t="s">
        <v>18</v>
      </c>
      <c r="D9" s="33" t="n">
        <v>18</v>
      </c>
      <c r="E9" s="34"/>
      <c r="F9" s="34"/>
      <c r="G9" s="30"/>
      <c r="H9" s="30"/>
      <c r="I9" s="31"/>
    </row>
    <row r="10" customFormat="false" ht="15" hidden="false" customHeight="true" outlineLevel="0" collapsed="false">
      <c r="A10" s="26"/>
      <c r="B10" s="78"/>
      <c r="C10" s="32" t="s">
        <v>19</v>
      </c>
      <c r="D10" s="33" t="n">
        <v>15</v>
      </c>
      <c r="E10" s="34"/>
      <c r="F10" s="34"/>
      <c r="G10" s="30"/>
      <c r="H10" s="30"/>
      <c r="I10" s="31"/>
    </row>
    <row r="11" customFormat="false" ht="15" hidden="false" customHeight="true" outlineLevel="0" collapsed="false">
      <c r="A11" s="26"/>
      <c r="B11" s="78"/>
      <c r="C11" s="32" t="s">
        <v>20</v>
      </c>
      <c r="D11" s="33" t="n">
        <v>14</v>
      </c>
      <c r="E11" s="34"/>
      <c r="F11" s="34"/>
      <c r="G11" s="30"/>
      <c r="H11" s="30"/>
      <c r="I11" s="31"/>
    </row>
    <row r="12" customFormat="false" ht="15" hidden="false" customHeight="true" outlineLevel="0" collapsed="false">
      <c r="A12" s="26"/>
      <c r="B12" s="78"/>
      <c r="C12" s="32" t="s">
        <v>21</v>
      </c>
      <c r="D12" s="33" t="n">
        <v>16</v>
      </c>
      <c r="E12" s="34"/>
      <c r="F12" s="34"/>
      <c r="G12" s="30"/>
      <c r="H12" s="30"/>
      <c r="I12" s="31"/>
    </row>
    <row r="13" customFormat="false" ht="15" hidden="false" customHeight="true" outlineLevel="0" collapsed="false">
      <c r="A13" s="26"/>
      <c r="B13" s="78"/>
      <c r="C13" s="32" t="s">
        <v>22</v>
      </c>
      <c r="D13" s="33" t="n">
        <v>15</v>
      </c>
      <c r="E13" s="34"/>
      <c r="F13" s="34"/>
      <c r="G13" s="30"/>
      <c r="H13" s="30"/>
      <c r="I13" s="31"/>
    </row>
    <row r="14" customFormat="false" ht="15" hidden="false" customHeight="true" outlineLevel="0" collapsed="false">
      <c r="A14" s="26"/>
      <c r="B14" s="78"/>
      <c r="C14" s="32" t="s">
        <v>23</v>
      </c>
      <c r="D14" s="33" t="n">
        <v>16</v>
      </c>
      <c r="E14" s="34"/>
      <c r="F14" s="34"/>
      <c r="G14" s="30"/>
      <c r="H14" s="30"/>
      <c r="I14" s="31"/>
    </row>
    <row r="15" customFormat="false" ht="15" hidden="false" customHeight="true" outlineLevel="0" collapsed="false">
      <c r="A15" s="26"/>
      <c r="B15" s="78"/>
      <c r="C15" s="32" t="s">
        <v>24</v>
      </c>
      <c r="D15" s="33" t="n">
        <v>15</v>
      </c>
      <c r="E15" s="34"/>
      <c r="F15" s="34"/>
      <c r="G15" s="30"/>
      <c r="H15" s="30"/>
      <c r="I15" s="31"/>
    </row>
    <row r="16" customFormat="false" ht="15" hidden="false" customHeight="true" outlineLevel="0" collapsed="false">
      <c r="A16" s="26"/>
      <c r="B16" s="78"/>
      <c r="C16" s="32" t="s">
        <v>25</v>
      </c>
      <c r="D16" s="33" t="n">
        <v>16</v>
      </c>
      <c r="E16" s="34"/>
      <c r="F16" s="34"/>
      <c r="G16" s="30"/>
      <c r="H16" s="30"/>
      <c r="I16" s="31"/>
    </row>
    <row r="17" customFormat="false" ht="15" hidden="false" customHeight="true" outlineLevel="0" collapsed="false">
      <c r="A17" s="26"/>
      <c r="B17" s="78"/>
      <c r="C17" s="32" t="s">
        <v>26</v>
      </c>
      <c r="D17" s="33" t="n">
        <v>15</v>
      </c>
      <c r="E17" s="34"/>
      <c r="F17" s="34"/>
      <c r="G17" s="30"/>
      <c r="H17" s="30"/>
      <c r="I17" s="31"/>
    </row>
    <row r="18" customFormat="false" ht="15" hidden="false" customHeight="true" outlineLevel="0" collapsed="false">
      <c r="A18" s="26"/>
      <c r="B18" s="78"/>
      <c r="C18" s="32" t="s">
        <v>27</v>
      </c>
      <c r="D18" s="33"/>
      <c r="E18" s="34"/>
      <c r="F18" s="34"/>
      <c r="G18" s="30"/>
      <c r="H18" s="30"/>
      <c r="I18" s="31"/>
    </row>
    <row r="19" customFormat="false" ht="15" hidden="false" customHeight="true" outlineLevel="0" collapsed="false">
      <c r="A19" s="26"/>
      <c r="B19" s="78"/>
      <c r="C19" s="35" t="s">
        <v>28</v>
      </c>
      <c r="D19" s="35"/>
      <c r="E19" s="36" t="n">
        <f aca="false">SUM(D20:D28)</f>
        <v>25</v>
      </c>
      <c r="F19" s="37" t="n">
        <f aca="false">IF(E19=0, "0", ROUND(E19*26.51,2))</f>
        <v>662.75</v>
      </c>
      <c r="G19" s="30"/>
      <c r="H19" s="30"/>
      <c r="I19" s="31"/>
    </row>
    <row r="20" customFormat="false" ht="15" hidden="false" customHeight="true" outlineLevel="0" collapsed="false">
      <c r="A20" s="26"/>
      <c r="B20" s="78"/>
      <c r="C20" s="32" t="s">
        <v>18</v>
      </c>
      <c r="D20" s="38" t="n">
        <v>4</v>
      </c>
      <c r="E20" s="34"/>
      <c r="F20" s="34"/>
      <c r="G20" s="30"/>
      <c r="H20" s="30"/>
      <c r="I20" s="31"/>
    </row>
    <row r="21" customFormat="false" ht="15" hidden="false" customHeight="true" outlineLevel="0" collapsed="false">
      <c r="A21" s="26"/>
      <c r="B21" s="78"/>
      <c r="C21" s="32" t="s">
        <v>19</v>
      </c>
      <c r="D21" s="38" t="n">
        <v>5</v>
      </c>
      <c r="E21" s="34"/>
      <c r="F21" s="34"/>
      <c r="G21" s="30"/>
      <c r="H21" s="30"/>
      <c r="I21" s="31"/>
    </row>
    <row r="22" customFormat="false" ht="15" hidden="false" customHeight="true" outlineLevel="0" collapsed="false">
      <c r="A22" s="26"/>
      <c r="B22" s="78"/>
      <c r="C22" s="32" t="s">
        <v>20</v>
      </c>
      <c r="D22" s="33" t="n">
        <v>4</v>
      </c>
      <c r="E22" s="34"/>
      <c r="F22" s="34"/>
      <c r="G22" s="30"/>
      <c r="H22" s="30"/>
      <c r="I22" s="31"/>
    </row>
    <row r="23" customFormat="false" ht="15" hidden="false" customHeight="true" outlineLevel="0" collapsed="false">
      <c r="A23" s="26"/>
      <c r="B23" s="78"/>
      <c r="C23" s="32" t="s">
        <v>21</v>
      </c>
      <c r="D23" s="33" t="n">
        <v>4</v>
      </c>
      <c r="E23" s="34"/>
      <c r="F23" s="34"/>
      <c r="G23" s="30"/>
      <c r="H23" s="30"/>
      <c r="I23" s="31"/>
    </row>
    <row r="24" customFormat="false" ht="15" hidden="false" customHeight="true" outlineLevel="0" collapsed="false">
      <c r="A24" s="26"/>
      <c r="B24" s="78"/>
      <c r="C24" s="32" t="s">
        <v>22</v>
      </c>
      <c r="D24" s="33" t="n">
        <v>4</v>
      </c>
      <c r="E24" s="34"/>
      <c r="F24" s="34"/>
      <c r="G24" s="30"/>
      <c r="H24" s="30"/>
      <c r="I24" s="31"/>
    </row>
    <row r="25" customFormat="false" ht="15" hidden="false" customHeight="true" outlineLevel="0" collapsed="false">
      <c r="A25" s="26"/>
      <c r="B25" s="78"/>
      <c r="C25" s="32" t="s">
        <v>23</v>
      </c>
      <c r="D25" s="33" t="n">
        <v>4</v>
      </c>
      <c r="E25" s="34"/>
      <c r="F25" s="34"/>
      <c r="G25" s="30"/>
      <c r="H25" s="30"/>
      <c r="I25" s="31"/>
    </row>
    <row r="26" customFormat="false" ht="15" hidden="false" customHeight="true" outlineLevel="0" collapsed="false">
      <c r="A26" s="26"/>
      <c r="B26" s="78"/>
      <c r="C26" s="32" t="s">
        <v>24</v>
      </c>
      <c r="D26" s="33"/>
      <c r="E26" s="34"/>
      <c r="F26" s="34"/>
      <c r="G26" s="30"/>
      <c r="H26" s="30"/>
      <c r="I26" s="31"/>
    </row>
    <row r="27" customFormat="false" ht="15" hidden="false" customHeight="true" outlineLevel="0" collapsed="false">
      <c r="A27" s="26"/>
      <c r="B27" s="78"/>
      <c r="C27" s="32" t="s">
        <v>25</v>
      </c>
      <c r="D27" s="33"/>
      <c r="E27" s="34"/>
      <c r="F27" s="34"/>
      <c r="G27" s="30"/>
      <c r="H27" s="30"/>
      <c r="I27" s="31"/>
    </row>
    <row r="28" customFormat="false" ht="15" hidden="false" customHeight="true" outlineLevel="0" collapsed="false">
      <c r="A28" s="26"/>
      <c r="B28" s="78"/>
      <c r="C28" s="32" t="s">
        <v>27</v>
      </c>
      <c r="D28" s="33"/>
      <c r="E28" s="34"/>
      <c r="F28" s="34"/>
      <c r="G28" s="30"/>
      <c r="H28" s="30"/>
      <c r="I28" s="31"/>
    </row>
    <row r="29" customFormat="false" ht="15" hidden="false" customHeight="true" outlineLevel="0" collapsed="false">
      <c r="A29" s="26"/>
      <c r="B29" s="78"/>
      <c r="C29" s="35" t="s">
        <v>29</v>
      </c>
      <c r="D29" s="35"/>
      <c r="E29" s="36" t="n">
        <f aca="false">SUM(D30:D39)</f>
        <v>50</v>
      </c>
      <c r="F29" s="37" t="n">
        <f aca="false">IF(E29=0, "0", ROUND(E29*26.51,2))</f>
        <v>1325.5</v>
      </c>
      <c r="G29" s="30"/>
      <c r="H29" s="30"/>
      <c r="I29" s="31"/>
    </row>
    <row r="30" customFormat="false" ht="15" hidden="false" customHeight="true" outlineLevel="0" collapsed="false">
      <c r="A30" s="26"/>
      <c r="B30" s="78"/>
      <c r="C30" s="32" t="s">
        <v>18</v>
      </c>
      <c r="D30" s="38" t="n">
        <v>8</v>
      </c>
      <c r="E30" s="34"/>
      <c r="F30" s="34"/>
      <c r="G30" s="30"/>
      <c r="H30" s="30"/>
      <c r="I30" s="31"/>
    </row>
    <row r="31" customFormat="false" ht="15" hidden="false" customHeight="true" outlineLevel="0" collapsed="false">
      <c r="A31" s="26"/>
      <c r="B31" s="78"/>
      <c r="C31" s="32" t="s">
        <v>19</v>
      </c>
      <c r="D31" s="38" t="n">
        <v>8</v>
      </c>
      <c r="E31" s="34"/>
      <c r="F31" s="34"/>
      <c r="G31" s="30"/>
      <c r="H31" s="30"/>
      <c r="I31" s="31"/>
    </row>
    <row r="32" customFormat="false" ht="15" hidden="false" customHeight="true" outlineLevel="0" collapsed="false">
      <c r="A32" s="26"/>
      <c r="B32" s="78"/>
      <c r="C32" s="32" t="s">
        <v>20</v>
      </c>
      <c r="D32" s="38" t="n">
        <v>8</v>
      </c>
      <c r="E32" s="34"/>
      <c r="F32" s="34"/>
      <c r="G32" s="30"/>
      <c r="H32" s="30"/>
      <c r="I32" s="31"/>
    </row>
    <row r="33" customFormat="false" ht="15" hidden="false" customHeight="true" outlineLevel="0" collapsed="false">
      <c r="A33" s="26"/>
      <c r="B33" s="78"/>
      <c r="C33" s="32" t="s">
        <v>21</v>
      </c>
      <c r="D33" s="38" t="n">
        <v>7</v>
      </c>
      <c r="E33" s="34"/>
      <c r="F33" s="34"/>
      <c r="G33" s="30"/>
      <c r="H33" s="30"/>
      <c r="I33" s="31"/>
    </row>
    <row r="34" customFormat="false" ht="15" hidden="false" customHeight="true" outlineLevel="0" collapsed="false">
      <c r="A34" s="26"/>
      <c r="B34" s="78"/>
      <c r="C34" s="32" t="s">
        <v>22</v>
      </c>
      <c r="D34" s="38" t="n">
        <v>7</v>
      </c>
      <c r="E34" s="34"/>
      <c r="F34" s="34"/>
      <c r="G34" s="30"/>
      <c r="H34" s="30"/>
      <c r="I34" s="31"/>
    </row>
    <row r="35" customFormat="false" ht="15" hidden="false" customHeight="true" outlineLevel="0" collapsed="false">
      <c r="A35" s="26"/>
      <c r="B35" s="78"/>
      <c r="C35" s="32" t="s">
        <v>23</v>
      </c>
      <c r="D35" s="38" t="n">
        <v>5</v>
      </c>
      <c r="E35" s="34"/>
      <c r="F35" s="34"/>
      <c r="G35" s="30"/>
      <c r="H35" s="30"/>
      <c r="I35" s="31"/>
    </row>
    <row r="36" customFormat="false" ht="15" hidden="false" customHeight="true" outlineLevel="0" collapsed="false">
      <c r="A36" s="26"/>
      <c r="B36" s="78"/>
      <c r="C36" s="32" t="s">
        <v>24</v>
      </c>
      <c r="D36" s="38" t="n">
        <v>7</v>
      </c>
      <c r="E36" s="34"/>
      <c r="F36" s="34"/>
      <c r="G36" s="30"/>
      <c r="H36" s="30"/>
      <c r="I36" s="31"/>
    </row>
    <row r="37" customFormat="false" ht="15" hidden="false" customHeight="true" outlineLevel="0" collapsed="false">
      <c r="A37" s="26"/>
      <c r="B37" s="78"/>
      <c r="C37" s="32" t="s">
        <v>25</v>
      </c>
      <c r="D37" s="38"/>
      <c r="E37" s="34"/>
      <c r="F37" s="34"/>
      <c r="G37" s="30"/>
      <c r="H37" s="30"/>
      <c r="I37" s="31"/>
    </row>
    <row r="38" customFormat="false" ht="15" hidden="false" customHeight="true" outlineLevel="0" collapsed="false">
      <c r="A38" s="26"/>
      <c r="B38" s="78"/>
      <c r="C38" s="32" t="s">
        <v>26</v>
      </c>
      <c r="D38" s="38"/>
      <c r="E38" s="34"/>
      <c r="F38" s="34"/>
      <c r="G38" s="30"/>
      <c r="H38" s="30"/>
      <c r="I38" s="31"/>
    </row>
    <row r="39" customFormat="false" ht="15" hidden="false" customHeight="true" outlineLevel="0" collapsed="false">
      <c r="A39" s="26"/>
      <c r="B39" s="78"/>
      <c r="C39" s="32" t="s">
        <v>27</v>
      </c>
      <c r="D39" s="38"/>
      <c r="E39" s="34"/>
      <c r="F39" s="34"/>
      <c r="G39" s="30"/>
      <c r="H39" s="30"/>
      <c r="I39" s="31"/>
    </row>
    <row r="40" customFormat="false" ht="15" hidden="false" customHeight="true" outlineLevel="0" collapsed="false">
      <c r="A40" s="26"/>
      <c r="B40" s="78"/>
      <c r="C40" s="35" t="s">
        <v>30</v>
      </c>
      <c r="D40" s="35"/>
      <c r="E40" s="36" t="n">
        <f aca="false">SUM(D41:D50)</f>
        <v>0</v>
      </c>
      <c r="F40" s="37" t="str">
        <f aca="false">IF(E40=0, "0", ROUND(E40*26.51,2))</f>
        <v>0</v>
      </c>
      <c r="G40" s="30"/>
      <c r="H40" s="30"/>
      <c r="I40" s="31"/>
    </row>
    <row r="41" customFormat="false" ht="15" hidden="false" customHeight="true" outlineLevel="0" collapsed="false">
      <c r="A41" s="26"/>
      <c r="B41" s="78"/>
      <c r="C41" s="32" t="s">
        <v>18</v>
      </c>
      <c r="D41" s="38"/>
      <c r="E41" s="34"/>
      <c r="F41" s="34"/>
      <c r="G41" s="30"/>
      <c r="H41" s="30"/>
      <c r="I41" s="31"/>
    </row>
    <row r="42" customFormat="false" ht="15" hidden="false" customHeight="true" outlineLevel="0" collapsed="false">
      <c r="A42" s="26"/>
      <c r="B42" s="78"/>
      <c r="C42" s="32" t="s">
        <v>19</v>
      </c>
      <c r="D42" s="38"/>
      <c r="E42" s="34"/>
      <c r="F42" s="34"/>
      <c r="G42" s="30"/>
      <c r="H42" s="30"/>
      <c r="I42" s="31"/>
    </row>
    <row r="43" customFormat="false" ht="15" hidden="false" customHeight="true" outlineLevel="0" collapsed="false">
      <c r="A43" s="26"/>
      <c r="B43" s="78"/>
      <c r="C43" s="32" t="s">
        <v>20</v>
      </c>
      <c r="D43" s="38"/>
      <c r="E43" s="34"/>
      <c r="F43" s="34"/>
      <c r="G43" s="30"/>
      <c r="H43" s="30"/>
      <c r="I43" s="31"/>
    </row>
    <row r="44" customFormat="false" ht="15" hidden="false" customHeight="true" outlineLevel="0" collapsed="false">
      <c r="A44" s="26"/>
      <c r="B44" s="78"/>
      <c r="C44" s="32" t="s">
        <v>21</v>
      </c>
      <c r="D44" s="38"/>
      <c r="E44" s="34"/>
      <c r="F44" s="34"/>
      <c r="G44" s="30"/>
      <c r="H44" s="30"/>
      <c r="I44" s="31"/>
    </row>
    <row r="45" customFormat="false" ht="15" hidden="false" customHeight="true" outlineLevel="0" collapsed="false">
      <c r="A45" s="26"/>
      <c r="B45" s="78"/>
      <c r="C45" s="32" t="s">
        <v>22</v>
      </c>
      <c r="D45" s="38"/>
      <c r="E45" s="34"/>
      <c r="F45" s="34"/>
      <c r="G45" s="30"/>
      <c r="H45" s="30"/>
      <c r="I45" s="31"/>
    </row>
    <row r="46" customFormat="false" ht="15" hidden="false" customHeight="true" outlineLevel="0" collapsed="false">
      <c r="A46" s="26"/>
      <c r="B46" s="78"/>
      <c r="C46" s="32" t="s">
        <v>23</v>
      </c>
      <c r="D46" s="38"/>
      <c r="E46" s="34"/>
      <c r="F46" s="34"/>
      <c r="G46" s="30"/>
      <c r="H46" s="30"/>
      <c r="I46" s="31"/>
    </row>
    <row r="47" customFormat="false" ht="21" hidden="false" customHeight="true" outlineLevel="0" collapsed="false">
      <c r="A47" s="26"/>
      <c r="B47" s="78"/>
      <c r="C47" s="32" t="s">
        <v>24</v>
      </c>
      <c r="D47" s="38"/>
      <c r="E47" s="34"/>
      <c r="F47" s="34"/>
      <c r="G47" s="30"/>
      <c r="H47" s="30"/>
      <c r="I47" s="31"/>
    </row>
    <row r="48" customFormat="false" ht="15" hidden="false" customHeight="true" outlineLevel="0" collapsed="false">
      <c r="A48" s="26"/>
      <c r="B48" s="78"/>
      <c r="C48" s="32" t="s">
        <v>25</v>
      </c>
      <c r="D48" s="38"/>
      <c r="E48" s="34"/>
      <c r="F48" s="34"/>
      <c r="G48" s="30"/>
      <c r="H48" s="30"/>
      <c r="I48" s="31"/>
    </row>
    <row r="49" customFormat="false" ht="15" hidden="false" customHeight="true" outlineLevel="0" collapsed="false">
      <c r="A49" s="26"/>
      <c r="B49" s="78"/>
      <c r="C49" s="32" t="s">
        <v>26</v>
      </c>
      <c r="D49" s="38"/>
      <c r="E49" s="34"/>
      <c r="F49" s="34"/>
      <c r="G49" s="30"/>
      <c r="H49" s="30"/>
      <c r="I49" s="31"/>
    </row>
    <row r="50" customFormat="false" ht="15" hidden="false" customHeight="true" outlineLevel="0" collapsed="false">
      <c r="A50" s="26"/>
      <c r="B50" s="78"/>
      <c r="C50" s="32" t="s">
        <v>27</v>
      </c>
      <c r="D50" s="38"/>
      <c r="E50" s="34"/>
      <c r="F50" s="34"/>
      <c r="G50" s="30"/>
      <c r="H50" s="30"/>
      <c r="I50" s="31"/>
    </row>
    <row r="51" customFormat="false" ht="15" hidden="false" customHeight="true" outlineLevel="0" collapsed="false">
      <c r="A51" s="26"/>
      <c r="B51" s="78"/>
      <c r="C51" s="35" t="s">
        <v>31</v>
      </c>
      <c r="D51" s="35"/>
      <c r="E51" s="36" t="n">
        <f aca="false">SUM(D52:D55)</f>
        <v>0</v>
      </c>
      <c r="F51" s="37" t="str">
        <f aca="false">IF(E51=0, "0", ROUND(E51*26.51,2))</f>
        <v>0</v>
      </c>
      <c r="G51" s="30"/>
      <c r="H51" s="30"/>
      <c r="I51" s="31"/>
    </row>
    <row r="52" customFormat="false" ht="15" hidden="false" customHeight="true" outlineLevel="0" collapsed="false">
      <c r="A52" s="26"/>
      <c r="B52" s="78"/>
      <c r="C52" s="32" t="s">
        <v>18</v>
      </c>
      <c r="D52" s="38"/>
      <c r="E52" s="34"/>
      <c r="F52" s="34"/>
      <c r="G52" s="39"/>
      <c r="H52" s="39"/>
      <c r="I52" s="31"/>
    </row>
    <row r="53" customFormat="false" ht="15" hidden="false" customHeight="true" outlineLevel="0" collapsed="false">
      <c r="A53" s="26"/>
      <c r="B53" s="78"/>
      <c r="C53" s="32" t="s">
        <v>19</v>
      </c>
      <c r="D53" s="38"/>
      <c r="E53" s="34"/>
      <c r="F53" s="34"/>
      <c r="G53" s="39"/>
      <c r="H53" s="39"/>
      <c r="I53" s="31"/>
    </row>
    <row r="54" customFormat="false" ht="15" hidden="false" customHeight="true" outlineLevel="0" collapsed="false">
      <c r="A54" s="26"/>
      <c r="B54" s="78"/>
      <c r="C54" s="32" t="s">
        <v>20</v>
      </c>
      <c r="D54" s="38"/>
      <c r="E54" s="34"/>
      <c r="F54" s="34"/>
      <c r="G54" s="39"/>
      <c r="H54" s="39"/>
      <c r="I54" s="31"/>
    </row>
    <row r="55" customFormat="false" ht="15" hidden="false" customHeight="true" outlineLevel="0" collapsed="false">
      <c r="A55" s="26"/>
      <c r="B55" s="78"/>
      <c r="C55" s="32" t="s">
        <v>27</v>
      </c>
      <c r="D55" s="38"/>
      <c r="E55" s="34"/>
      <c r="F55" s="34"/>
      <c r="G55" s="39"/>
      <c r="H55" s="39"/>
      <c r="I55" s="40"/>
    </row>
    <row r="56" s="20" customFormat="true" ht="15" hidden="false" customHeight="true" outlineLevel="0" collapsed="false">
      <c r="A56" s="79" t="s">
        <v>32</v>
      </c>
      <c r="B56" s="79"/>
      <c r="C56" s="42"/>
      <c r="D56" s="42"/>
      <c r="E56" s="43" t="n">
        <f aca="false">+E8+E19+E29+E40+E51</f>
        <v>215</v>
      </c>
      <c r="F56" s="44" t="n">
        <f aca="false">IF(E56=0, "0", ROUND(E56*26.51,2))</f>
        <v>5699.65</v>
      </c>
      <c r="G56" s="45" t="n">
        <f aca="false">+ROUND(F56*I$5,2)</f>
        <v>3419.79</v>
      </c>
      <c r="H56" s="46" t="n">
        <f aca="false">+F56-G56</f>
        <v>2279.86</v>
      </c>
      <c r="I56" s="47" t="n">
        <f aca="false">IFERROR(E56/$E$215,0)</f>
        <v>0.682539682539683</v>
      </c>
    </row>
    <row r="57" customFormat="false" ht="14.45" hidden="false" customHeight="true" outlineLevel="0" collapsed="false">
      <c r="A57" s="48" t="s">
        <v>33</v>
      </c>
      <c r="B57" s="80" t="s">
        <v>55</v>
      </c>
      <c r="C57" s="35" t="s">
        <v>17</v>
      </c>
      <c r="D57" s="35"/>
      <c r="E57" s="36" t="n">
        <f aca="false">SUM(D58:D67)</f>
        <v>60</v>
      </c>
      <c r="F57" s="37" t="n">
        <f aca="false">IF(E57=0, "0", ROUND(E57*26.51,2))</f>
        <v>1590.6</v>
      </c>
      <c r="G57" s="49"/>
      <c r="H57" s="49"/>
      <c r="I57" s="50"/>
    </row>
    <row r="58" customFormat="false" ht="16.5" hidden="false" customHeight="false" outlineLevel="0" collapsed="false">
      <c r="A58" s="48"/>
      <c r="B58" s="80"/>
      <c r="C58" s="32" t="s">
        <v>18</v>
      </c>
      <c r="D58" s="38" t="n">
        <v>20</v>
      </c>
      <c r="E58" s="34"/>
      <c r="F58" s="34"/>
      <c r="G58" s="49"/>
      <c r="H58" s="49"/>
      <c r="I58" s="50"/>
    </row>
    <row r="59" customFormat="false" ht="16.5" hidden="false" customHeight="false" outlineLevel="0" collapsed="false">
      <c r="A59" s="48"/>
      <c r="B59" s="80"/>
      <c r="C59" s="32" t="s">
        <v>19</v>
      </c>
      <c r="D59" s="38" t="n">
        <v>20</v>
      </c>
      <c r="E59" s="34"/>
      <c r="F59" s="34"/>
      <c r="G59" s="49"/>
      <c r="H59" s="49"/>
      <c r="I59" s="50"/>
    </row>
    <row r="60" customFormat="false" ht="16.5" hidden="false" customHeight="false" outlineLevel="0" collapsed="false">
      <c r="A60" s="48"/>
      <c r="B60" s="80"/>
      <c r="C60" s="32" t="s">
        <v>20</v>
      </c>
      <c r="D60" s="38" t="n">
        <v>20</v>
      </c>
      <c r="E60" s="34"/>
      <c r="F60" s="34"/>
      <c r="G60" s="49"/>
      <c r="H60" s="49"/>
      <c r="I60" s="50"/>
    </row>
    <row r="61" customFormat="false" ht="16.5" hidden="false" customHeight="false" outlineLevel="0" collapsed="false">
      <c r="A61" s="48"/>
      <c r="B61" s="80"/>
      <c r="C61" s="32" t="s">
        <v>21</v>
      </c>
      <c r="D61" s="38"/>
      <c r="E61" s="34"/>
      <c r="F61" s="34"/>
      <c r="G61" s="49"/>
      <c r="H61" s="49"/>
      <c r="I61" s="50"/>
    </row>
    <row r="62" customFormat="false" ht="16.5" hidden="false" customHeight="false" outlineLevel="0" collapsed="false">
      <c r="A62" s="48"/>
      <c r="B62" s="80"/>
      <c r="C62" s="32" t="s">
        <v>22</v>
      </c>
      <c r="D62" s="38"/>
      <c r="E62" s="34"/>
      <c r="F62" s="34"/>
      <c r="G62" s="49"/>
      <c r="H62" s="49"/>
      <c r="I62" s="50"/>
    </row>
    <row r="63" customFormat="false" ht="16.5" hidden="false" customHeight="false" outlineLevel="0" collapsed="false">
      <c r="A63" s="48"/>
      <c r="B63" s="80"/>
      <c r="C63" s="32" t="s">
        <v>23</v>
      </c>
      <c r="D63" s="38"/>
      <c r="E63" s="34"/>
      <c r="F63" s="34"/>
      <c r="G63" s="49"/>
      <c r="H63" s="49"/>
      <c r="I63" s="50"/>
    </row>
    <row r="64" customFormat="false" ht="16.5" hidden="false" customHeight="false" outlineLevel="0" collapsed="false">
      <c r="A64" s="48"/>
      <c r="B64" s="80"/>
      <c r="C64" s="32" t="s">
        <v>24</v>
      </c>
      <c r="D64" s="38"/>
      <c r="E64" s="34"/>
      <c r="F64" s="34"/>
      <c r="G64" s="49"/>
      <c r="H64" s="49"/>
      <c r="I64" s="50"/>
    </row>
    <row r="65" customFormat="false" ht="16.5" hidden="false" customHeight="false" outlineLevel="0" collapsed="false">
      <c r="A65" s="48"/>
      <c r="B65" s="80"/>
      <c r="C65" s="32" t="s">
        <v>25</v>
      </c>
      <c r="D65" s="38"/>
      <c r="E65" s="34"/>
      <c r="F65" s="34"/>
      <c r="G65" s="49"/>
      <c r="H65" s="49"/>
      <c r="I65" s="50"/>
    </row>
    <row r="66" customFormat="false" ht="16.5" hidden="false" customHeight="false" outlineLevel="0" collapsed="false">
      <c r="A66" s="48"/>
      <c r="B66" s="80"/>
      <c r="C66" s="32" t="s">
        <v>26</v>
      </c>
      <c r="D66" s="38"/>
      <c r="E66" s="34"/>
      <c r="F66" s="34"/>
      <c r="G66" s="49"/>
      <c r="H66" s="49"/>
      <c r="I66" s="50"/>
    </row>
    <row r="67" customFormat="false" ht="16.5" hidden="false" customHeight="false" outlineLevel="0" collapsed="false">
      <c r="A67" s="48"/>
      <c r="B67" s="80"/>
      <c r="C67" s="32" t="s">
        <v>27</v>
      </c>
      <c r="D67" s="38"/>
      <c r="E67" s="34"/>
      <c r="F67" s="34"/>
      <c r="G67" s="49"/>
      <c r="H67" s="49"/>
      <c r="I67" s="50"/>
    </row>
    <row r="68" customFormat="false" ht="15" hidden="false" customHeight="true" outlineLevel="0" collapsed="false">
      <c r="A68" s="48"/>
      <c r="B68" s="80"/>
      <c r="C68" s="35" t="s">
        <v>28</v>
      </c>
      <c r="D68" s="35"/>
      <c r="E68" s="36" t="n">
        <f aca="false">SUM(D69:D78)</f>
        <v>0</v>
      </c>
      <c r="F68" s="37" t="str">
        <f aca="false">IF(E68=0, "0", ROUND(E68*26.51,2))</f>
        <v>0</v>
      </c>
      <c r="G68" s="49"/>
      <c r="H68" s="49"/>
      <c r="I68" s="50"/>
    </row>
    <row r="69" customFormat="false" ht="15" hidden="false" customHeight="true" outlineLevel="0" collapsed="false">
      <c r="A69" s="48"/>
      <c r="B69" s="80"/>
      <c r="C69" s="32" t="s">
        <v>18</v>
      </c>
      <c r="D69" s="38"/>
      <c r="E69" s="34"/>
      <c r="F69" s="34"/>
      <c r="G69" s="49"/>
      <c r="H69" s="49"/>
      <c r="I69" s="50"/>
    </row>
    <row r="70" customFormat="false" ht="15" hidden="false" customHeight="true" outlineLevel="0" collapsed="false">
      <c r="A70" s="48"/>
      <c r="B70" s="80"/>
      <c r="C70" s="32" t="s">
        <v>19</v>
      </c>
      <c r="D70" s="38"/>
      <c r="E70" s="34"/>
      <c r="F70" s="34"/>
      <c r="G70" s="49"/>
      <c r="H70" s="49"/>
      <c r="I70" s="50"/>
    </row>
    <row r="71" customFormat="false" ht="15" hidden="false" customHeight="true" outlineLevel="0" collapsed="false">
      <c r="A71" s="48"/>
      <c r="B71" s="80"/>
      <c r="C71" s="32" t="s">
        <v>20</v>
      </c>
      <c r="D71" s="38"/>
      <c r="E71" s="34"/>
      <c r="F71" s="34"/>
      <c r="G71" s="49"/>
      <c r="H71" s="49"/>
      <c r="I71" s="50"/>
    </row>
    <row r="72" customFormat="false" ht="15" hidden="false" customHeight="true" outlineLevel="0" collapsed="false">
      <c r="A72" s="48"/>
      <c r="B72" s="80"/>
      <c r="C72" s="32" t="s">
        <v>21</v>
      </c>
      <c r="D72" s="38"/>
      <c r="E72" s="34"/>
      <c r="F72" s="34"/>
      <c r="G72" s="49"/>
      <c r="H72" s="49"/>
      <c r="I72" s="50"/>
    </row>
    <row r="73" customFormat="false" ht="15" hidden="false" customHeight="true" outlineLevel="0" collapsed="false">
      <c r="A73" s="48"/>
      <c r="B73" s="80"/>
      <c r="C73" s="32" t="s">
        <v>22</v>
      </c>
      <c r="D73" s="38"/>
      <c r="E73" s="34"/>
      <c r="F73" s="34"/>
      <c r="G73" s="49"/>
      <c r="H73" s="49"/>
      <c r="I73" s="50"/>
    </row>
    <row r="74" customFormat="false" ht="15" hidden="false" customHeight="true" outlineLevel="0" collapsed="false">
      <c r="A74" s="48"/>
      <c r="B74" s="80"/>
      <c r="C74" s="32" t="s">
        <v>23</v>
      </c>
      <c r="D74" s="38"/>
      <c r="E74" s="34"/>
      <c r="F74" s="34"/>
      <c r="G74" s="49"/>
      <c r="H74" s="49"/>
      <c r="I74" s="50"/>
    </row>
    <row r="75" customFormat="false" ht="15" hidden="false" customHeight="true" outlineLevel="0" collapsed="false">
      <c r="A75" s="48"/>
      <c r="B75" s="80"/>
      <c r="C75" s="32" t="s">
        <v>24</v>
      </c>
      <c r="D75" s="38"/>
      <c r="E75" s="34"/>
      <c r="F75" s="34"/>
      <c r="G75" s="49"/>
      <c r="H75" s="49"/>
      <c r="I75" s="50"/>
    </row>
    <row r="76" customFormat="false" ht="15" hidden="false" customHeight="true" outlineLevel="0" collapsed="false">
      <c r="A76" s="48"/>
      <c r="B76" s="80"/>
      <c r="C76" s="32" t="s">
        <v>25</v>
      </c>
      <c r="D76" s="38"/>
      <c r="E76" s="34"/>
      <c r="F76" s="34"/>
      <c r="G76" s="49"/>
      <c r="H76" s="49"/>
      <c r="I76" s="50"/>
    </row>
    <row r="77" customFormat="false" ht="15" hidden="false" customHeight="true" outlineLevel="0" collapsed="false">
      <c r="A77" s="48"/>
      <c r="B77" s="80"/>
      <c r="C77" s="32" t="s">
        <v>26</v>
      </c>
      <c r="D77" s="38"/>
      <c r="E77" s="34"/>
      <c r="F77" s="34"/>
      <c r="G77" s="49"/>
      <c r="H77" s="49"/>
      <c r="I77" s="50"/>
    </row>
    <row r="78" customFormat="false" ht="15" hidden="false" customHeight="true" outlineLevel="0" collapsed="false">
      <c r="A78" s="48"/>
      <c r="B78" s="80"/>
      <c r="C78" s="32" t="s">
        <v>27</v>
      </c>
      <c r="D78" s="38"/>
      <c r="E78" s="34"/>
      <c r="F78" s="34"/>
      <c r="G78" s="49"/>
      <c r="H78" s="49"/>
      <c r="I78" s="50"/>
    </row>
    <row r="79" customFormat="false" ht="15" hidden="false" customHeight="true" outlineLevel="0" collapsed="false">
      <c r="A79" s="48"/>
      <c r="B79" s="80"/>
      <c r="C79" s="35" t="s">
        <v>29</v>
      </c>
      <c r="D79" s="35"/>
      <c r="E79" s="36" t="n">
        <f aca="false">SUM(D80:D89)</f>
        <v>40</v>
      </c>
      <c r="F79" s="37" t="n">
        <f aca="false">IF(E79=0, "0", ROUND(E79*26.51,2))</f>
        <v>1060.4</v>
      </c>
      <c r="G79" s="49"/>
      <c r="H79" s="49"/>
      <c r="I79" s="50"/>
    </row>
    <row r="80" customFormat="false" ht="15" hidden="false" customHeight="true" outlineLevel="0" collapsed="false">
      <c r="A80" s="48"/>
      <c r="B80" s="80"/>
      <c r="C80" s="32" t="s">
        <v>18</v>
      </c>
      <c r="D80" s="38" t="n">
        <v>10</v>
      </c>
      <c r="E80" s="34"/>
      <c r="F80" s="34"/>
      <c r="G80" s="49"/>
      <c r="H80" s="49"/>
      <c r="I80" s="50"/>
    </row>
    <row r="81" customFormat="false" ht="15" hidden="false" customHeight="true" outlineLevel="0" collapsed="false">
      <c r="A81" s="48"/>
      <c r="B81" s="80"/>
      <c r="C81" s="32" t="s">
        <v>19</v>
      </c>
      <c r="D81" s="38" t="n">
        <v>10</v>
      </c>
      <c r="E81" s="34"/>
      <c r="F81" s="34"/>
      <c r="G81" s="49"/>
      <c r="H81" s="49"/>
      <c r="I81" s="50"/>
    </row>
    <row r="82" customFormat="false" ht="15" hidden="false" customHeight="true" outlineLevel="0" collapsed="false">
      <c r="A82" s="48"/>
      <c r="B82" s="80"/>
      <c r="C82" s="32" t="s">
        <v>20</v>
      </c>
      <c r="D82" s="38" t="n">
        <v>10</v>
      </c>
      <c r="E82" s="34"/>
      <c r="F82" s="34"/>
      <c r="G82" s="49"/>
      <c r="H82" s="49"/>
      <c r="I82" s="50"/>
    </row>
    <row r="83" customFormat="false" ht="15" hidden="false" customHeight="true" outlineLevel="0" collapsed="false">
      <c r="A83" s="48"/>
      <c r="B83" s="80"/>
      <c r="C83" s="32" t="s">
        <v>21</v>
      </c>
      <c r="D83" s="38" t="n">
        <v>10</v>
      </c>
      <c r="E83" s="34"/>
      <c r="F83" s="34"/>
      <c r="G83" s="49"/>
      <c r="H83" s="49"/>
      <c r="I83" s="50"/>
    </row>
    <row r="84" customFormat="false" ht="15" hidden="false" customHeight="true" outlineLevel="0" collapsed="false">
      <c r="A84" s="48"/>
      <c r="B84" s="80"/>
      <c r="C84" s="32" t="s">
        <v>22</v>
      </c>
      <c r="D84" s="38"/>
      <c r="E84" s="34"/>
      <c r="F84" s="34"/>
      <c r="G84" s="49"/>
      <c r="H84" s="49"/>
      <c r="I84" s="50"/>
    </row>
    <row r="85" customFormat="false" ht="15" hidden="false" customHeight="true" outlineLevel="0" collapsed="false">
      <c r="A85" s="48"/>
      <c r="B85" s="80"/>
      <c r="C85" s="32" t="s">
        <v>23</v>
      </c>
      <c r="D85" s="38"/>
      <c r="E85" s="34"/>
      <c r="F85" s="34"/>
      <c r="G85" s="49"/>
      <c r="H85" s="49"/>
      <c r="I85" s="50"/>
    </row>
    <row r="86" customFormat="false" ht="15" hidden="false" customHeight="true" outlineLevel="0" collapsed="false">
      <c r="A86" s="48"/>
      <c r="B86" s="80"/>
      <c r="C86" s="32" t="s">
        <v>24</v>
      </c>
      <c r="D86" s="38"/>
      <c r="E86" s="34"/>
      <c r="F86" s="34"/>
      <c r="G86" s="49"/>
      <c r="H86" s="49"/>
      <c r="I86" s="50"/>
    </row>
    <row r="87" customFormat="false" ht="15" hidden="false" customHeight="true" outlineLevel="0" collapsed="false">
      <c r="A87" s="48"/>
      <c r="B87" s="80"/>
      <c r="C87" s="32" t="s">
        <v>25</v>
      </c>
      <c r="D87" s="38"/>
      <c r="E87" s="34"/>
      <c r="F87" s="34"/>
      <c r="G87" s="49"/>
      <c r="H87" s="49"/>
      <c r="I87" s="50"/>
    </row>
    <row r="88" customFormat="false" ht="15" hidden="false" customHeight="true" outlineLevel="0" collapsed="false">
      <c r="A88" s="48"/>
      <c r="B88" s="80"/>
      <c r="C88" s="32" t="s">
        <v>26</v>
      </c>
      <c r="D88" s="38"/>
      <c r="E88" s="34"/>
      <c r="F88" s="34"/>
      <c r="G88" s="49"/>
      <c r="H88" s="49"/>
      <c r="I88" s="50"/>
    </row>
    <row r="89" customFormat="false" ht="15" hidden="false" customHeight="true" outlineLevel="0" collapsed="false">
      <c r="A89" s="48"/>
      <c r="B89" s="80"/>
      <c r="C89" s="32" t="s">
        <v>27</v>
      </c>
      <c r="D89" s="38"/>
      <c r="E89" s="34"/>
      <c r="F89" s="34"/>
      <c r="G89" s="49"/>
      <c r="H89" s="49"/>
      <c r="I89" s="50"/>
    </row>
    <row r="90" customFormat="false" ht="15" hidden="false" customHeight="true" outlineLevel="0" collapsed="false">
      <c r="A90" s="48"/>
      <c r="B90" s="80"/>
      <c r="C90" s="35" t="s">
        <v>30</v>
      </c>
      <c r="D90" s="35"/>
      <c r="E90" s="36" t="n">
        <f aca="false">SUM(D91:D100)</f>
        <v>0</v>
      </c>
      <c r="F90" s="37" t="str">
        <f aca="false">IF(E90=0, "0", ROUND(E90*26.51,2))</f>
        <v>0</v>
      </c>
      <c r="G90" s="49"/>
      <c r="H90" s="49"/>
      <c r="I90" s="50"/>
    </row>
    <row r="91" customFormat="false" ht="15" hidden="false" customHeight="true" outlineLevel="0" collapsed="false">
      <c r="A91" s="48"/>
      <c r="B91" s="80"/>
      <c r="C91" s="32" t="s">
        <v>18</v>
      </c>
      <c r="D91" s="38"/>
      <c r="E91" s="34"/>
      <c r="F91" s="34"/>
      <c r="G91" s="49"/>
      <c r="H91" s="49"/>
      <c r="I91" s="50"/>
    </row>
    <row r="92" customFormat="false" ht="15" hidden="false" customHeight="true" outlineLevel="0" collapsed="false">
      <c r="A92" s="48"/>
      <c r="B92" s="80"/>
      <c r="C92" s="32" t="s">
        <v>19</v>
      </c>
      <c r="D92" s="38"/>
      <c r="E92" s="34"/>
      <c r="F92" s="34"/>
      <c r="G92" s="49"/>
      <c r="H92" s="49"/>
      <c r="I92" s="50"/>
    </row>
    <row r="93" customFormat="false" ht="15" hidden="false" customHeight="true" outlineLevel="0" collapsed="false">
      <c r="A93" s="48"/>
      <c r="B93" s="80"/>
      <c r="C93" s="32" t="s">
        <v>20</v>
      </c>
      <c r="D93" s="38"/>
      <c r="E93" s="34"/>
      <c r="F93" s="34"/>
      <c r="G93" s="49"/>
      <c r="H93" s="49"/>
      <c r="I93" s="50"/>
    </row>
    <row r="94" customFormat="false" ht="15" hidden="false" customHeight="true" outlineLevel="0" collapsed="false">
      <c r="A94" s="48"/>
      <c r="B94" s="80"/>
      <c r="C94" s="32" t="s">
        <v>21</v>
      </c>
      <c r="D94" s="38"/>
      <c r="E94" s="34"/>
      <c r="F94" s="34"/>
      <c r="G94" s="49"/>
      <c r="H94" s="49"/>
      <c r="I94" s="50"/>
    </row>
    <row r="95" customFormat="false" ht="15" hidden="false" customHeight="true" outlineLevel="0" collapsed="false">
      <c r="A95" s="48"/>
      <c r="B95" s="80"/>
      <c r="C95" s="32" t="s">
        <v>22</v>
      </c>
      <c r="D95" s="38"/>
      <c r="E95" s="34"/>
      <c r="F95" s="34"/>
      <c r="G95" s="49"/>
      <c r="H95" s="49"/>
      <c r="I95" s="50"/>
    </row>
    <row r="96" customFormat="false" ht="15" hidden="false" customHeight="true" outlineLevel="0" collapsed="false">
      <c r="A96" s="48"/>
      <c r="B96" s="80"/>
      <c r="C96" s="32" t="s">
        <v>23</v>
      </c>
      <c r="D96" s="38"/>
      <c r="E96" s="34"/>
      <c r="F96" s="34"/>
      <c r="G96" s="49"/>
      <c r="H96" s="49"/>
      <c r="I96" s="50"/>
    </row>
    <row r="97" customFormat="false" ht="15" hidden="false" customHeight="true" outlineLevel="0" collapsed="false">
      <c r="A97" s="48"/>
      <c r="B97" s="80"/>
      <c r="C97" s="32" t="s">
        <v>24</v>
      </c>
      <c r="D97" s="38"/>
      <c r="E97" s="34"/>
      <c r="F97" s="34"/>
      <c r="G97" s="49"/>
      <c r="H97" s="49"/>
      <c r="I97" s="50"/>
    </row>
    <row r="98" customFormat="false" ht="15" hidden="false" customHeight="true" outlineLevel="0" collapsed="false">
      <c r="A98" s="48"/>
      <c r="B98" s="80"/>
      <c r="C98" s="32" t="s">
        <v>25</v>
      </c>
      <c r="D98" s="38"/>
      <c r="E98" s="34"/>
      <c r="F98" s="34"/>
      <c r="G98" s="49"/>
      <c r="H98" s="49"/>
      <c r="I98" s="50"/>
    </row>
    <row r="99" customFormat="false" ht="15" hidden="false" customHeight="true" outlineLevel="0" collapsed="false">
      <c r="A99" s="48"/>
      <c r="B99" s="80"/>
      <c r="C99" s="32" t="s">
        <v>26</v>
      </c>
      <c r="D99" s="38"/>
      <c r="E99" s="34"/>
      <c r="F99" s="34"/>
      <c r="G99" s="49"/>
      <c r="H99" s="49"/>
      <c r="I99" s="50"/>
    </row>
    <row r="100" customFormat="false" ht="15" hidden="false" customHeight="true" outlineLevel="0" collapsed="false">
      <c r="A100" s="48"/>
      <c r="B100" s="80"/>
      <c r="C100" s="32" t="s">
        <v>27</v>
      </c>
      <c r="D100" s="38"/>
      <c r="E100" s="34"/>
      <c r="F100" s="34"/>
      <c r="G100" s="49"/>
      <c r="H100" s="49"/>
      <c r="I100" s="50"/>
    </row>
    <row r="101" customFormat="false" ht="15" hidden="false" customHeight="true" outlineLevel="0" collapsed="false">
      <c r="A101" s="48"/>
      <c r="B101" s="80"/>
      <c r="C101" s="35" t="s">
        <v>34</v>
      </c>
      <c r="D101" s="35"/>
      <c r="E101" s="36" t="n">
        <f aca="false">SUM(D102:D111)</f>
        <v>0</v>
      </c>
      <c r="F101" s="37" t="str">
        <f aca="false">IF(E101=0, "0", ROUND(E101*26.51,2))</f>
        <v>0</v>
      </c>
      <c r="G101" s="49"/>
      <c r="H101" s="49"/>
      <c r="I101" s="50"/>
    </row>
    <row r="102" customFormat="false" ht="15" hidden="false" customHeight="true" outlineLevel="0" collapsed="false">
      <c r="A102" s="48"/>
      <c r="B102" s="80"/>
      <c r="C102" s="32" t="s">
        <v>18</v>
      </c>
      <c r="D102" s="38"/>
      <c r="E102" s="34"/>
      <c r="F102" s="34"/>
      <c r="G102" s="49"/>
      <c r="H102" s="49"/>
      <c r="I102" s="50"/>
    </row>
    <row r="103" customFormat="false" ht="15" hidden="false" customHeight="true" outlineLevel="0" collapsed="false">
      <c r="A103" s="48"/>
      <c r="B103" s="80"/>
      <c r="C103" s="32" t="s">
        <v>19</v>
      </c>
      <c r="D103" s="38"/>
      <c r="E103" s="34"/>
      <c r="F103" s="34"/>
      <c r="G103" s="49"/>
      <c r="H103" s="49"/>
      <c r="I103" s="50"/>
    </row>
    <row r="104" customFormat="false" ht="15" hidden="false" customHeight="true" outlineLevel="0" collapsed="false">
      <c r="A104" s="48"/>
      <c r="B104" s="80"/>
      <c r="C104" s="32" t="s">
        <v>20</v>
      </c>
      <c r="D104" s="38"/>
      <c r="E104" s="34"/>
      <c r="F104" s="34"/>
      <c r="G104" s="49"/>
      <c r="H104" s="49"/>
      <c r="I104" s="50"/>
    </row>
    <row r="105" customFormat="false" ht="15" hidden="false" customHeight="true" outlineLevel="0" collapsed="false">
      <c r="A105" s="48"/>
      <c r="B105" s="80"/>
      <c r="C105" s="32" t="s">
        <v>21</v>
      </c>
      <c r="D105" s="38"/>
      <c r="E105" s="34"/>
      <c r="F105" s="34"/>
      <c r="G105" s="49"/>
      <c r="H105" s="49"/>
      <c r="I105" s="50"/>
    </row>
    <row r="106" customFormat="false" ht="15" hidden="false" customHeight="true" outlineLevel="0" collapsed="false">
      <c r="A106" s="48"/>
      <c r="B106" s="80"/>
      <c r="C106" s="32" t="s">
        <v>22</v>
      </c>
      <c r="D106" s="38"/>
      <c r="E106" s="34"/>
      <c r="F106" s="34"/>
      <c r="G106" s="49"/>
      <c r="H106" s="49"/>
      <c r="I106" s="50"/>
    </row>
    <row r="107" customFormat="false" ht="15" hidden="false" customHeight="true" outlineLevel="0" collapsed="false">
      <c r="A107" s="48"/>
      <c r="B107" s="80"/>
      <c r="C107" s="32" t="s">
        <v>23</v>
      </c>
      <c r="D107" s="38"/>
      <c r="E107" s="34"/>
      <c r="F107" s="34"/>
      <c r="G107" s="49"/>
      <c r="H107" s="49"/>
      <c r="I107" s="50"/>
    </row>
    <row r="108" customFormat="false" ht="15" hidden="false" customHeight="true" outlineLevel="0" collapsed="false">
      <c r="A108" s="48"/>
      <c r="B108" s="80"/>
      <c r="C108" s="32" t="s">
        <v>24</v>
      </c>
      <c r="D108" s="38"/>
      <c r="E108" s="34"/>
      <c r="F108" s="34"/>
      <c r="G108" s="49"/>
      <c r="H108" s="49"/>
      <c r="I108" s="50"/>
    </row>
    <row r="109" customFormat="false" ht="15" hidden="false" customHeight="true" outlineLevel="0" collapsed="false">
      <c r="A109" s="48"/>
      <c r="B109" s="80"/>
      <c r="C109" s="32" t="s">
        <v>25</v>
      </c>
      <c r="D109" s="38"/>
      <c r="E109" s="34"/>
      <c r="F109" s="34"/>
      <c r="G109" s="49"/>
      <c r="H109" s="49"/>
      <c r="I109" s="50"/>
    </row>
    <row r="110" customFormat="false" ht="15" hidden="false" customHeight="true" outlineLevel="0" collapsed="false">
      <c r="A110" s="48"/>
      <c r="B110" s="80"/>
      <c r="C110" s="32" t="s">
        <v>26</v>
      </c>
      <c r="D110" s="38"/>
      <c r="E110" s="34"/>
      <c r="F110" s="34"/>
      <c r="G110" s="49"/>
      <c r="H110" s="49"/>
      <c r="I110" s="50"/>
    </row>
    <row r="111" customFormat="false" ht="15" hidden="false" customHeight="true" outlineLevel="0" collapsed="false">
      <c r="A111" s="48"/>
      <c r="B111" s="80"/>
      <c r="C111" s="32" t="s">
        <v>27</v>
      </c>
      <c r="D111" s="38"/>
      <c r="E111" s="34"/>
      <c r="F111" s="34"/>
      <c r="G111" s="49"/>
      <c r="H111" s="49"/>
      <c r="I111" s="50"/>
    </row>
    <row r="112" customFormat="false" ht="15" hidden="false" customHeight="true" outlineLevel="0" collapsed="false">
      <c r="A112" s="48"/>
      <c r="B112" s="80"/>
      <c r="C112" s="35" t="s">
        <v>31</v>
      </c>
      <c r="D112" s="35"/>
      <c r="E112" s="36" t="n">
        <f aca="false">SUM(D113:D116)</f>
        <v>0</v>
      </c>
      <c r="F112" s="37" t="str">
        <f aca="false">IF(E112=0, "0", ROUND(E112*26.51,2))</f>
        <v>0</v>
      </c>
      <c r="G112" s="49"/>
      <c r="H112" s="49"/>
      <c r="I112" s="50"/>
    </row>
    <row r="113" customFormat="false" ht="15" hidden="false" customHeight="true" outlineLevel="0" collapsed="false">
      <c r="A113" s="48"/>
      <c r="B113" s="80"/>
      <c r="C113" s="32" t="s">
        <v>18</v>
      </c>
      <c r="D113" s="81"/>
      <c r="E113" s="34"/>
      <c r="F113" s="34"/>
      <c r="G113" s="49"/>
      <c r="H113" s="49"/>
      <c r="I113" s="50"/>
    </row>
    <row r="114" customFormat="false" ht="15" hidden="false" customHeight="true" outlineLevel="0" collapsed="false">
      <c r="A114" s="48"/>
      <c r="B114" s="80"/>
      <c r="C114" s="32" t="s">
        <v>19</v>
      </c>
      <c r="D114" s="81"/>
      <c r="E114" s="34"/>
      <c r="F114" s="34"/>
      <c r="G114" s="49"/>
      <c r="H114" s="49"/>
      <c r="I114" s="50"/>
    </row>
    <row r="115" customFormat="false" ht="15" hidden="false" customHeight="true" outlineLevel="0" collapsed="false">
      <c r="A115" s="48"/>
      <c r="B115" s="80"/>
      <c r="C115" s="32" t="s">
        <v>20</v>
      </c>
      <c r="D115" s="81"/>
      <c r="E115" s="34"/>
      <c r="F115" s="34"/>
      <c r="G115" s="49"/>
      <c r="H115" s="49"/>
      <c r="I115" s="50"/>
    </row>
    <row r="116" customFormat="false" ht="15" hidden="false" customHeight="true" outlineLevel="0" collapsed="false">
      <c r="A116" s="48"/>
      <c r="B116" s="80"/>
      <c r="C116" s="32" t="s">
        <v>27</v>
      </c>
      <c r="D116" s="81"/>
      <c r="E116" s="34"/>
      <c r="F116" s="34"/>
      <c r="G116" s="49"/>
      <c r="H116" s="49"/>
      <c r="I116" s="50"/>
    </row>
    <row r="117" s="20" customFormat="true" ht="16.5" hidden="false" customHeight="false" outlineLevel="0" collapsed="false">
      <c r="A117" s="52" t="s">
        <v>35</v>
      </c>
      <c r="B117" s="52"/>
      <c r="C117" s="42"/>
      <c r="D117" s="42"/>
      <c r="E117" s="53" t="n">
        <f aca="false">+E57+E68+E79+E90+E101+E112</f>
        <v>100</v>
      </c>
      <c r="F117" s="44" t="n">
        <f aca="false">IF(E117=0, "0", ROUND(E117*26.51,2))</f>
        <v>2651</v>
      </c>
      <c r="G117" s="45" t="n">
        <f aca="false">+ROUND(F117*I$5,2)</f>
        <v>1590.6</v>
      </c>
      <c r="H117" s="46" t="n">
        <f aca="false">+F117-G117</f>
        <v>1060.4</v>
      </c>
      <c r="I117" s="54" t="n">
        <f aca="false">IFERROR(E117/$E$215,0)</f>
        <v>0.317460317460317</v>
      </c>
    </row>
    <row r="118" customFormat="false" ht="14.45" hidden="false" customHeight="true" outlineLevel="0" collapsed="false">
      <c r="A118" s="48" t="s">
        <v>36</v>
      </c>
      <c r="B118" s="80" t="s">
        <v>56</v>
      </c>
      <c r="C118" s="35" t="s">
        <v>17</v>
      </c>
      <c r="D118" s="35"/>
      <c r="E118" s="36" t="n">
        <f aca="false">SUM(D119:D128)</f>
        <v>0</v>
      </c>
      <c r="F118" s="37" t="str">
        <f aca="false">IF(E118=0, "0", ROUND(E118*26.51,2))</f>
        <v>0</v>
      </c>
      <c r="G118" s="49"/>
      <c r="H118" s="49"/>
      <c r="I118" s="55"/>
    </row>
    <row r="119" customFormat="false" ht="16.5" hidden="false" customHeight="false" outlineLevel="0" collapsed="false">
      <c r="A119" s="48"/>
      <c r="B119" s="80"/>
      <c r="C119" s="32" t="s">
        <v>18</v>
      </c>
      <c r="D119" s="38"/>
      <c r="E119" s="34"/>
      <c r="F119" s="34"/>
      <c r="G119" s="49"/>
      <c r="H119" s="49"/>
      <c r="I119" s="55"/>
    </row>
    <row r="120" customFormat="false" ht="16.5" hidden="false" customHeight="false" outlineLevel="0" collapsed="false">
      <c r="A120" s="48"/>
      <c r="B120" s="80"/>
      <c r="C120" s="32" t="s">
        <v>19</v>
      </c>
      <c r="D120" s="38"/>
      <c r="E120" s="34"/>
      <c r="F120" s="34"/>
      <c r="G120" s="49"/>
      <c r="H120" s="49"/>
      <c r="I120" s="55"/>
    </row>
    <row r="121" customFormat="false" ht="16.5" hidden="false" customHeight="false" outlineLevel="0" collapsed="false">
      <c r="A121" s="48"/>
      <c r="B121" s="80"/>
      <c r="C121" s="32" t="s">
        <v>20</v>
      </c>
      <c r="D121" s="38"/>
      <c r="E121" s="34"/>
      <c r="F121" s="34"/>
      <c r="G121" s="49"/>
      <c r="H121" s="49"/>
      <c r="I121" s="55"/>
    </row>
    <row r="122" customFormat="false" ht="16.5" hidden="false" customHeight="false" outlineLevel="0" collapsed="false">
      <c r="A122" s="48"/>
      <c r="B122" s="80"/>
      <c r="C122" s="32" t="s">
        <v>21</v>
      </c>
      <c r="D122" s="38"/>
      <c r="E122" s="34"/>
      <c r="F122" s="34"/>
      <c r="G122" s="49"/>
      <c r="H122" s="49"/>
      <c r="I122" s="55"/>
    </row>
    <row r="123" customFormat="false" ht="16.5" hidden="false" customHeight="false" outlineLevel="0" collapsed="false">
      <c r="A123" s="48"/>
      <c r="B123" s="80"/>
      <c r="C123" s="32" t="s">
        <v>22</v>
      </c>
      <c r="D123" s="38"/>
      <c r="E123" s="34"/>
      <c r="F123" s="34"/>
      <c r="G123" s="49"/>
      <c r="H123" s="49"/>
      <c r="I123" s="55"/>
    </row>
    <row r="124" customFormat="false" ht="16.5" hidden="false" customHeight="false" outlineLevel="0" collapsed="false">
      <c r="A124" s="48"/>
      <c r="B124" s="80"/>
      <c r="C124" s="32" t="s">
        <v>23</v>
      </c>
      <c r="D124" s="38"/>
      <c r="E124" s="34"/>
      <c r="F124" s="34"/>
      <c r="G124" s="49"/>
      <c r="H124" s="49"/>
      <c r="I124" s="55"/>
    </row>
    <row r="125" customFormat="false" ht="16.5" hidden="false" customHeight="false" outlineLevel="0" collapsed="false">
      <c r="A125" s="48"/>
      <c r="B125" s="80"/>
      <c r="C125" s="32" t="s">
        <v>24</v>
      </c>
      <c r="D125" s="38"/>
      <c r="E125" s="34"/>
      <c r="F125" s="34"/>
      <c r="G125" s="49"/>
      <c r="H125" s="49"/>
      <c r="I125" s="55"/>
    </row>
    <row r="126" customFormat="false" ht="16.5" hidden="false" customHeight="false" outlineLevel="0" collapsed="false">
      <c r="A126" s="48"/>
      <c r="B126" s="80"/>
      <c r="C126" s="32" t="s">
        <v>25</v>
      </c>
      <c r="D126" s="38"/>
      <c r="E126" s="34"/>
      <c r="F126" s="34"/>
      <c r="G126" s="49"/>
      <c r="H126" s="49"/>
      <c r="I126" s="55"/>
    </row>
    <row r="127" customFormat="false" ht="16.5" hidden="false" customHeight="false" outlineLevel="0" collapsed="false">
      <c r="A127" s="48"/>
      <c r="B127" s="80"/>
      <c r="C127" s="32" t="s">
        <v>26</v>
      </c>
      <c r="D127" s="38"/>
      <c r="E127" s="34"/>
      <c r="F127" s="34"/>
      <c r="G127" s="49"/>
      <c r="H127" s="49"/>
      <c r="I127" s="55"/>
    </row>
    <row r="128" customFormat="false" ht="16.5" hidden="false" customHeight="false" outlineLevel="0" collapsed="false">
      <c r="A128" s="48"/>
      <c r="B128" s="80"/>
      <c r="C128" s="32" t="s">
        <v>27</v>
      </c>
      <c r="D128" s="38"/>
      <c r="E128" s="34"/>
      <c r="F128" s="34"/>
      <c r="G128" s="49"/>
      <c r="H128" s="49"/>
      <c r="I128" s="55"/>
    </row>
    <row r="129" customFormat="false" ht="15" hidden="false" customHeight="true" outlineLevel="0" collapsed="false">
      <c r="A129" s="48"/>
      <c r="B129" s="80"/>
      <c r="C129" s="35" t="s">
        <v>28</v>
      </c>
      <c r="D129" s="35"/>
      <c r="E129" s="36" t="n">
        <f aca="false">SUM(D130:D139)</f>
        <v>0</v>
      </c>
      <c r="F129" s="37" t="str">
        <f aca="false">IF(E129=0, "0", ROUND(E129*26.51,2))</f>
        <v>0</v>
      </c>
      <c r="G129" s="49"/>
      <c r="H129" s="49"/>
      <c r="I129" s="55"/>
    </row>
    <row r="130" customFormat="false" ht="15" hidden="false" customHeight="true" outlineLevel="0" collapsed="false">
      <c r="A130" s="48"/>
      <c r="B130" s="80"/>
      <c r="C130" s="32" t="s">
        <v>18</v>
      </c>
      <c r="D130" s="38"/>
      <c r="E130" s="34"/>
      <c r="F130" s="34"/>
      <c r="G130" s="49"/>
      <c r="H130" s="49"/>
      <c r="I130" s="55"/>
    </row>
    <row r="131" customFormat="false" ht="15" hidden="false" customHeight="true" outlineLevel="0" collapsed="false">
      <c r="A131" s="48"/>
      <c r="B131" s="80"/>
      <c r="C131" s="32" t="s">
        <v>19</v>
      </c>
      <c r="D131" s="38"/>
      <c r="E131" s="34"/>
      <c r="F131" s="34"/>
      <c r="G131" s="49"/>
      <c r="H131" s="49"/>
      <c r="I131" s="55"/>
    </row>
    <row r="132" customFormat="false" ht="15" hidden="false" customHeight="true" outlineLevel="0" collapsed="false">
      <c r="A132" s="48"/>
      <c r="B132" s="80"/>
      <c r="C132" s="32" t="s">
        <v>20</v>
      </c>
      <c r="D132" s="38"/>
      <c r="E132" s="34"/>
      <c r="F132" s="34"/>
      <c r="G132" s="49"/>
      <c r="H132" s="49"/>
      <c r="I132" s="55"/>
    </row>
    <row r="133" customFormat="false" ht="15" hidden="false" customHeight="true" outlineLevel="0" collapsed="false">
      <c r="A133" s="48"/>
      <c r="B133" s="80"/>
      <c r="C133" s="32" t="s">
        <v>21</v>
      </c>
      <c r="D133" s="38"/>
      <c r="E133" s="34"/>
      <c r="F133" s="34"/>
      <c r="G133" s="49"/>
      <c r="H133" s="49"/>
      <c r="I133" s="55"/>
    </row>
    <row r="134" customFormat="false" ht="15" hidden="false" customHeight="true" outlineLevel="0" collapsed="false">
      <c r="A134" s="48"/>
      <c r="B134" s="80"/>
      <c r="C134" s="32" t="s">
        <v>22</v>
      </c>
      <c r="D134" s="38"/>
      <c r="E134" s="34"/>
      <c r="F134" s="34"/>
      <c r="G134" s="49"/>
      <c r="H134" s="49"/>
      <c r="I134" s="55"/>
    </row>
    <row r="135" customFormat="false" ht="15" hidden="false" customHeight="true" outlineLevel="0" collapsed="false">
      <c r="A135" s="48"/>
      <c r="B135" s="80"/>
      <c r="C135" s="32" t="s">
        <v>23</v>
      </c>
      <c r="D135" s="38"/>
      <c r="E135" s="34"/>
      <c r="F135" s="34"/>
      <c r="G135" s="49"/>
      <c r="H135" s="49"/>
      <c r="I135" s="55"/>
    </row>
    <row r="136" customFormat="false" ht="15" hidden="false" customHeight="true" outlineLevel="0" collapsed="false">
      <c r="A136" s="48"/>
      <c r="B136" s="80"/>
      <c r="C136" s="32" t="s">
        <v>24</v>
      </c>
      <c r="D136" s="38"/>
      <c r="E136" s="34"/>
      <c r="F136" s="34"/>
      <c r="G136" s="49"/>
      <c r="H136" s="49"/>
      <c r="I136" s="55"/>
    </row>
    <row r="137" customFormat="false" ht="15" hidden="false" customHeight="true" outlineLevel="0" collapsed="false">
      <c r="A137" s="48"/>
      <c r="B137" s="80"/>
      <c r="C137" s="32" t="s">
        <v>25</v>
      </c>
      <c r="D137" s="38"/>
      <c r="E137" s="34"/>
      <c r="F137" s="34"/>
      <c r="G137" s="49"/>
      <c r="H137" s="49"/>
      <c r="I137" s="55"/>
    </row>
    <row r="138" customFormat="false" ht="15" hidden="false" customHeight="true" outlineLevel="0" collapsed="false">
      <c r="A138" s="48"/>
      <c r="B138" s="80"/>
      <c r="C138" s="32" t="s">
        <v>26</v>
      </c>
      <c r="D138" s="38"/>
      <c r="E138" s="34"/>
      <c r="F138" s="34"/>
      <c r="G138" s="49"/>
      <c r="H138" s="49"/>
      <c r="I138" s="55"/>
    </row>
    <row r="139" customFormat="false" ht="15" hidden="false" customHeight="true" outlineLevel="0" collapsed="false">
      <c r="A139" s="48"/>
      <c r="B139" s="80"/>
      <c r="C139" s="32" t="s">
        <v>27</v>
      </c>
      <c r="D139" s="38"/>
      <c r="E139" s="34"/>
      <c r="F139" s="34"/>
      <c r="G139" s="49"/>
      <c r="H139" s="49"/>
      <c r="I139" s="55"/>
    </row>
    <row r="140" customFormat="false" ht="15" hidden="false" customHeight="true" outlineLevel="0" collapsed="false">
      <c r="A140" s="48"/>
      <c r="B140" s="80"/>
      <c r="C140" s="35" t="s">
        <v>29</v>
      </c>
      <c r="D140" s="35"/>
      <c r="E140" s="36" t="n">
        <f aca="false">SUM(D141:D150)</f>
        <v>0</v>
      </c>
      <c r="F140" s="37" t="str">
        <f aca="false">IF(E140=0, "0", ROUND(E140*26.51,2))</f>
        <v>0</v>
      </c>
      <c r="G140" s="49"/>
      <c r="H140" s="49"/>
      <c r="I140" s="55"/>
    </row>
    <row r="141" customFormat="false" ht="15" hidden="false" customHeight="true" outlineLevel="0" collapsed="false">
      <c r="A141" s="48"/>
      <c r="B141" s="80"/>
      <c r="C141" s="32" t="s">
        <v>18</v>
      </c>
      <c r="D141" s="38"/>
      <c r="E141" s="34"/>
      <c r="F141" s="34"/>
      <c r="G141" s="49"/>
      <c r="H141" s="49"/>
      <c r="I141" s="55"/>
    </row>
    <row r="142" customFormat="false" ht="15" hidden="false" customHeight="true" outlineLevel="0" collapsed="false">
      <c r="A142" s="48"/>
      <c r="B142" s="80"/>
      <c r="C142" s="32" t="s">
        <v>19</v>
      </c>
      <c r="D142" s="38"/>
      <c r="E142" s="34"/>
      <c r="F142" s="34"/>
      <c r="G142" s="49"/>
      <c r="H142" s="49"/>
      <c r="I142" s="55"/>
    </row>
    <row r="143" customFormat="false" ht="15" hidden="false" customHeight="true" outlineLevel="0" collapsed="false">
      <c r="A143" s="48"/>
      <c r="B143" s="80"/>
      <c r="C143" s="32" t="s">
        <v>20</v>
      </c>
      <c r="D143" s="38"/>
      <c r="E143" s="34"/>
      <c r="F143" s="34"/>
      <c r="G143" s="49"/>
      <c r="H143" s="49"/>
      <c r="I143" s="55"/>
    </row>
    <row r="144" customFormat="false" ht="15" hidden="false" customHeight="true" outlineLevel="0" collapsed="false">
      <c r="A144" s="48"/>
      <c r="B144" s="80"/>
      <c r="C144" s="32" t="s">
        <v>21</v>
      </c>
      <c r="D144" s="38"/>
      <c r="E144" s="34"/>
      <c r="F144" s="34"/>
      <c r="G144" s="49"/>
      <c r="H144" s="49"/>
      <c r="I144" s="55"/>
    </row>
    <row r="145" customFormat="false" ht="15" hidden="false" customHeight="true" outlineLevel="0" collapsed="false">
      <c r="A145" s="48"/>
      <c r="B145" s="80"/>
      <c r="C145" s="32" t="s">
        <v>22</v>
      </c>
      <c r="D145" s="38"/>
      <c r="E145" s="34"/>
      <c r="F145" s="34"/>
      <c r="G145" s="49"/>
      <c r="H145" s="49"/>
      <c r="I145" s="55"/>
    </row>
    <row r="146" customFormat="false" ht="15" hidden="false" customHeight="true" outlineLevel="0" collapsed="false">
      <c r="A146" s="48"/>
      <c r="B146" s="80"/>
      <c r="C146" s="32" t="s">
        <v>23</v>
      </c>
      <c r="D146" s="38"/>
      <c r="E146" s="34"/>
      <c r="F146" s="34"/>
      <c r="G146" s="49"/>
      <c r="H146" s="49"/>
      <c r="I146" s="55"/>
    </row>
    <row r="147" customFormat="false" ht="15" hidden="false" customHeight="true" outlineLevel="0" collapsed="false">
      <c r="A147" s="48"/>
      <c r="B147" s="80"/>
      <c r="C147" s="32" t="s">
        <v>24</v>
      </c>
      <c r="D147" s="38"/>
      <c r="E147" s="34"/>
      <c r="F147" s="34"/>
      <c r="G147" s="49"/>
      <c r="H147" s="49"/>
      <c r="I147" s="55"/>
    </row>
    <row r="148" customFormat="false" ht="15" hidden="false" customHeight="true" outlineLevel="0" collapsed="false">
      <c r="A148" s="48"/>
      <c r="B148" s="80"/>
      <c r="C148" s="32" t="s">
        <v>25</v>
      </c>
      <c r="D148" s="38"/>
      <c r="E148" s="34"/>
      <c r="F148" s="34"/>
      <c r="G148" s="49"/>
      <c r="H148" s="49"/>
      <c r="I148" s="55"/>
    </row>
    <row r="149" customFormat="false" ht="15" hidden="false" customHeight="true" outlineLevel="0" collapsed="false">
      <c r="A149" s="48"/>
      <c r="B149" s="80"/>
      <c r="C149" s="32" t="s">
        <v>26</v>
      </c>
      <c r="D149" s="38"/>
      <c r="E149" s="34"/>
      <c r="F149" s="34"/>
      <c r="G149" s="49"/>
      <c r="H149" s="49"/>
      <c r="I149" s="55"/>
    </row>
    <row r="150" customFormat="false" ht="15" hidden="false" customHeight="true" outlineLevel="0" collapsed="false">
      <c r="A150" s="48"/>
      <c r="B150" s="80"/>
      <c r="C150" s="32" t="s">
        <v>27</v>
      </c>
      <c r="D150" s="38"/>
      <c r="E150" s="34"/>
      <c r="F150" s="34"/>
      <c r="G150" s="49"/>
      <c r="H150" s="49"/>
      <c r="I150" s="55"/>
    </row>
    <row r="151" customFormat="false" ht="15" hidden="false" customHeight="true" outlineLevel="0" collapsed="false">
      <c r="A151" s="48"/>
      <c r="B151" s="80"/>
      <c r="C151" s="35" t="s">
        <v>30</v>
      </c>
      <c r="D151" s="35"/>
      <c r="E151" s="36" t="n">
        <f aca="false">SUM(D152:D161)</f>
        <v>0</v>
      </c>
      <c r="F151" s="37" t="str">
        <f aca="false">IF(E151=0, "0", ROUND(E151*26.51,2))</f>
        <v>0</v>
      </c>
      <c r="G151" s="49"/>
      <c r="H151" s="49"/>
      <c r="I151" s="55"/>
    </row>
    <row r="152" customFormat="false" ht="15" hidden="false" customHeight="true" outlineLevel="0" collapsed="false">
      <c r="A152" s="48"/>
      <c r="B152" s="80"/>
      <c r="C152" s="32" t="s">
        <v>18</v>
      </c>
      <c r="D152" s="38"/>
      <c r="E152" s="34"/>
      <c r="F152" s="34"/>
      <c r="G152" s="49"/>
      <c r="H152" s="49"/>
      <c r="I152" s="55"/>
    </row>
    <row r="153" customFormat="false" ht="15" hidden="false" customHeight="true" outlineLevel="0" collapsed="false">
      <c r="A153" s="48"/>
      <c r="B153" s="80"/>
      <c r="C153" s="32" t="s">
        <v>19</v>
      </c>
      <c r="D153" s="38"/>
      <c r="E153" s="34"/>
      <c r="F153" s="34"/>
      <c r="G153" s="49"/>
      <c r="H153" s="49"/>
      <c r="I153" s="55"/>
    </row>
    <row r="154" customFormat="false" ht="15" hidden="false" customHeight="true" outlineLevel="0" collapsed="false">
      <c r="A154" s="48"/>
      <c r="B154" s="80"/>
      <c r="C154" s="32" t="s">
        <v>20</v>
      </c>
      <c r="D154" s="38"/>
      <c r="E154" s="34"/>
      <c r="F154" s="34"/>
      <c r="G154" s="49"/>
      <c r="H154" s="49"/>
      <c r="I154" s="55"/>
    </row>
    <row r="155" customFormat="false" ht="15" hidden="false" customHeight="true" outlineLevel="0" collapsed="false">
      <c r="A155" s="48"/>
      <c r="B155" s="80"/>
      <c r="C155" s="32" t="s">
        <v>21</v>
      </c>
      <c r="D155" s="38"/>
      <c r="E155" s="34"/>
      <c r="F155" s="34"/>
      <c r="G155" s="49"/>
      <c r="H155" s="49"/>
      <c r="I155" s="55"/>
    </row>
    <row r="156" customFormat="false" ht="15" hidden="false" customHeight="true" outlineLevel="0" collapsed="false">
      <c r="A156" s="48"/>
      <c r="B156" s="80"/>
      <c r="C156" s="32" t="s">
        <v>22</v>
      </c>
      <c r="D156" s="38"/>
      <c r="E156" s="34"/>
      <c r="F156" s="34"/>
      <c r="G156" s="49"/>
      <c r="H156" s="49"/>
      <c r="I156" s="55"/>
    </row>
    <row r="157" customFormat="false" ht="15" hidden="false" customHeight="true" outlineLevel="0" collapsed="false">
      <c r="A157" s="48"/>
      <c r="B157" s="80"/>
      <c r="C157" s="32" t="s">
        <v>23</v>
      </c>
      <c r="D157" s="38"/>
      <c r="E157" s="34"/>
      <c r="F157" s="34"/>
      <c r="G157" s="49"/>
      <c r="H157" s="49"/>
      <c r="I157" s="55"/>
    </row>
    <row r="158" customFormat="false" ht="15" hidden="false" customHeight="true" outlineLevel="0" collapsed="false">
      <c r="A158" s="48"/>
      <c r="B158" s="80"/>
      <c r="C158" s="32" t="s">
        <v>24</v>
      </c>
      <c r="D158" s="38"/>
      <c r="E158" s="34"/>
      <c r="F158" s="34"/>
      <c r="G158" s="49"/>
      <c r="H158" s="49"/>
      <c r="I158" s="55"/>
    </row>
    <row r="159" customFormat="false" ht="15" hidden="false" customHeight="true" outlineLevel="0" collapsed="false">
      <c r="A159" s="48"/>
      <c r="B159" s="80"/>
      <c r="C159" s="32" t="s">
        <v>25</v>
      </c>
      <c r="D159" s="38"/>
      <c r="E159" s="34"/>
      <c r="F159" s="34"/>
      <c r="G159" s="49"/>
      <c r="H159" s="49"/>
      <c r="I159" s="55"/>
    </row>
    <row r="160" customFormat="false" ht="15" hidden="false" customHeight="true" outlineLevel="0" collapsed="false">
      <c r="A160" s="48"/>
      <c r="B160" s="80"/>
      <c r="C160" s="32" t="s">
        <v>26</v>
      </c>
      <c r="D160" s="38"/>
      <c r="E160" s="34"/>
      <c r="F160" s="34"/>
      <c r="G160" s="49"/>
      <c r="H160" s="49"/>
      <c r="I160" s="55"/>
    </row>
    <row r="161" customFormat="false" ht="15" hidden="false" customHeight="true" outlineLevel="0" collapsed="false">
      <c r="A161" s="48"/>
      <c r="B161" s="80"/>
      <c r="C161" s="32" t="s">
        <v>27</v>
      </c>
      <c r="D161" s="38"/>
      <c r="E161" s="34"/>
      <c r="F161" s="34"/>
      <c r="G161" s="49"/>
      <c r="H161" s="49"/>
      <c r="I161" s="55"/>
    </row>
    <row r="162" customFormat="false" ht="15" hidden="false" customHeight="true" outlineLevel="0" collapsed="false">
      <c r="A162" s="48"/>
      <c r="B162" s="80"/>
      <c r="C162" s="35" t="s">
        <v>34</v>
      </c>
      <c r="D162" s="35"/>
      <c r="E162" s="36" t="n">
        <f aca="false">SUM(D163:D172)</f>
        <v>0</v>
      </c>
      <c r="F162" s="37" t="str">
        <f aca="false">IF(E162=0, "0", ROUND(E162*26.51,2))</f>
        <v>0</v>
      </c>
      <c r="G162" s="49"/>
      <c r="H162" s="49"/>
      <c r="I162" s="55"/>
    </row>
    <row r="163" customFormat="false" ht="15" hidden="false" customHeight="true" outlineLevel="0" collapsed="false">
      <c r="A163" s="48"/>
      <c r="B163" s="80"/>
      <c r="C163" s="32" t="s">
        <v>18</v>
      </c>
      <c r="D163" s="38"/>
      <c r="E163" s="34"/>
      <c r="F163" s="34"/>
      <c r="G163" s="49"/>
      <c r="H163" s="49"/>
      <c r="I163" s="55"/>
    </row>
    <row r="164" customFormat="false" ht="15" hidden="false" customHeight="true" outlineLevel="0" collapsed="false">
      <c r="A164" s="48"/>
      <c r="B164" s="80"/>
      <c r="C164" s="32" t="s">
        <v>19</v>
      </c>
      <c r="D164" s="38"/>
      <c r="E164" s="34"/>
      <c r="F164" s="34"/>
      <c r="G164" s="49"/>
      <c r="H164" s="49"/>
      <c r="I164" s="55"/>
    </row>
    <row r="165" customFormat="false" ht="15" hidden="false" customHeight="true" outlineLevel="0" collapsed="false">
      <c r="A165" s="48"/>
      <c r="B165" s="80"/>
      <c r="C165" s="32" t="s">
        <v>20</v>
      </c>
      <c r="D165" s="38"/>
      <c r="E165" s="34"/>
      <c r="F165" s="34"/>
      <c r="G165" s="49"/>
      <c r="H165" s="49"/>
      <c r="I165" s="55"/>
    </row>
    <row r="166" customFormat="false" ht="15" hidden="false" customHeight="true" outlineLevel="0" collapsed="false">
      <c r="A166" s="48"/>
      <c r="B166" s="80"/>
      <c r="C166" s="32" t="s">
        <v>21</v>
      </c>
      <c r="D166" s="38"/>
      <c r="E166" s="34"/>
      <c r="F166" s="34"/>
      <c r="G166" s="49"/>
      <c r="H166" s="49"/>
      <c r="I166" s="55"/>
    </row>
    <row r="167" customFormat="false" ht="15" hidden="false" customHeight="true" outlineLevel="0" collapsed="false">
      <c r="A167" s="48"/>
      <c r="B167" s="80"/>
      <c r="C167" s="32" t="s">
        <v>22</v>
      </c>
      <c r="D167" s="38"/>
      <c r="E167" s="34"/>
      <c r="F167" s="34"/>
      <c r="G167" s="49"/>
      <c r="H167" s="49"/>
      <c r="I167" s="55"/>
    </row>
    <row r="168" customFormat="false" ht="15" hidden="false" customHeight="true" outlineLevel="0" collapsed="false">
      <c r="A168" s="48"/>
      <c r="B168" s="80"/>
      <c r="C168" s="32" t="s">
        <v>23</v>
      </c>
      <c r="D168" s="38"/>
      <c r="E168" s="34"/>
      <c r="F168" s="34"/>
      <c r="G168" s="49"/>
      <c r="H168" s="49"/>
      <c r="I168" s="55"/>
    </row>
    <row r="169" customFormat="false" ht="15" hidden="false" customHeight="true" outlineLevel="0" collapsed="false">
      <c r="A169" s="48"/>
      <c r="B169" s="80"/>
      <c r="C169" s="32" t="s">
        <v>24</v>
      </c>
      <c r="D169" s="38"/>
      <c r="E169" s="34"/>
      <c r="F169" s="34"/>
      <c r="G169" s="49"/>
      <c r="H169" s="49"/>
      <c r="I169" s="55"/>
    </row>
    <row r="170" customFormat="false" ht="15" hidden="false" customHeight="true" outlineLevel="0" collapsed="false">
      <c r="A170" s="48"/>
      <c r="B170" s="80"/>
      <c r="C170" s="32" t="s">
        <v>25</v>
      </c>
      <c r="D170" s="38"/>
      <c r="E170" s="34"/>
      <c r="F170" s="34"/>
      <c r="G170" s="49"/>
      <c r="H170" s="49"/>
      <c r="I170" s="55"/>
    </row>
    <row r="171" customFormat="false" ht="15" hidden="false" customHeight="true" outlineLevel="0" collapsed="false">
      <c r="A171" s="48"/>
      <c r="B171" s="80"/>
      <c r="C171" s="32" t="s">
        <v>26</v>
      </c>
      <c r="D171" s="38"/>
      <c r="E171" s="34"/>
      <c r="F171" s="34"/>
      <c r="G171" s="49"/>
      <c r="H171" s="49"/>
      <c r="I171" s="55"/>
    </row>
    <row r="172" customFormat="false" ht="15" hidden="false" customHeight="true" outlineLevel="0" collapsed="false">
      <c r="A172" s="48"/>
      <c r="B172" s="80"/>
      <c r="C172" s="32" t="s">
        <v>27</v>
      </c>
      <c r="D172" s="38"/>
      <c r="E172" s="34"/>
      <c r="F172" s="34"/>
      <c r="G172" s="49"/>
      <c r="H172" s="49"/>
      <c r="I172" s="55"/>
    </row>
    <row r="173" customFormat="false" ht="15" hidden="false" customHeight="true" outlineLevel="0" collapsed="false">
      <c r="A173" s="48"/>
      <c r="B173" s="80"/>
      <c r="C173" s="35" t="s">
        <v>31</v>
      </c>
      <c r="D173" s="35"/>
      <c r="E173" s="36" t="n">
        <f aca="false">SUM(D174:D177)</f>
        <v>0</v>
      </c>
      <c r="F173" s="37" t="str">
        <f aca="false">IF(E173=0, "0", ROUND(E173*26.51,2))</f>
        <v>0</v>
      </c>
      <c r="G173" s="49"/>
      <c r="H173" s="49"/>
      <c r="I173" s="55"/>
    </row>
    <row r="174" customFormat="false" ht="15" hidden="false" customHeight="true" outlineLevel="0" collapsed="false">
      <c r="A174" s="48"/>
      <c r="B174" s="80"/>
      <c r="C174" s="32" t="s">
        <v>18</v>
      </c>
      <c r="D174" s="38"/>
      <c r="E174" s="34"/>
      <c r="F174" s="34"/>
      <c r="G174" s="49"/>
      <c r="H174" s="49"/>
      <c r="I174" s="55"/>
    </row>
    <row r="175" customFormat="false" ht="15" hidden="false" customHeight="true" outlineLevel="0" collapsed="false">
      <c r="A175" s="48"/>
      <c r="B175" s="80"/>
      <c r="C175" s="32" t="s">
        <v>19</v>
      </c>
      <c r="D175" s="38"/>
      <c r="E175" s="34"/>
      <c r="F175" s="34"/>
      <c r="G175" s="49"/>
      <c r="H175" s="49"/>
      <c r="I175" s="55"/>
    </row>
    <row r="176" customFormat="false" ht="15" hidden="false" customHeight="true" outlineLevel="0" collapsed="false">
      <c r="A176" s="48"/>
      <c r="B176" s="80"/>
      <c r="C176" s="32" t="s">
        <v>20</v>
      </c>
      <c r="D176" s="38"/>
      <c r="E176" s="34"/>
      <c r="F176" s="34"/>
      <c r="G176" s="49"/>
      <c r="H176" s="49"/>
      <c r="I176" s="55"/>
    </row>
    <row r="177" customFormat="false" ht="15" hidden="false" customHeight="true" outlineLevel="0" collapsed="false">
      <c r="A177" s="48"/>
      <c r="B177" s="80"/>
      <c r="C177" s="32" t="s">
        <v>27</v>
      </c>
      <c r="D177" s="38"/>
      <c r="E177" s="34"/>
      <c r="F177" s="34"/>
      <c r="G177" s="49"/>
      <c r="H177" s="49"/>
      <c r="I177" s="55"/>
    </row>
    <row r="178" s="20" customFormat="true" ht="16.5" hidden="false" customHeight="false" outlineLevel="0" collapsed="false">
      <c r="A178" s="52" t="s">
        <v>37</v>
      </c>
      <c r="B178" s="52"/>
      <c r="C178" s="42"/>
      <c r="D178" s="42"/>
      <c r="E178" s="53" t="n">
        <f aca="false">+E118+E129+E140+E151+E162+E173</f>
        <v>0</v>
      </c>
      <c r="F178" s="56" t="str">
        <f aca="false">IF(E178=0, "0", ROUND(E178*26.51,2))</f>
        <v>0</v>
      </c>
      <c r="G178" s="45" t="n">
        <f aca="false">+ROUND(F178*I$5,2)</f>
        <v>0</v>
      </c>
      <c r="H178" s="46" t="n">
        <f aca="false">+F178-G178</f>
        <v>0</v>
      </c>
      <c r="I178" s="57" t="n">
        <f aca="false">IFERROR(E178/$E$215,0)</f>
        <v>0</v>
      </c>
    </row>
    <row r="179" customFormat="false" ht="14.45" hidden="false" customHeight="true" outlineLevel="0" collapsed="false">
      <c r="A179" s="58" t="s">
        <v>38</v>
      </c>
      <c r="B179" s="82" t="s">
        <v>57</v>
      </c>
      <c r="C179" s="35" t="s">
        <v>17</v>
      </c>
      <c r="D179" s="35"/>
      <c r="E179" s="36" t="n">
        <f aca="false">SUM(D180:D215)</f>
        <v>0</v>
      </c>
      <c r="F179" s="37" t="str">
        <f aca="false">IF(E179=0, "0", ROUND(E179*26.51,2))</f>
        <v>0</v>
      </c>
      <c r="G179" s="59"/>
      <c r="H179" s="59"/>
      <c r="I179" s="60"/>
    </row>
    <row r="180" customFormat="false" ht="18" hidden="false" customHeight="true" outlineLevel="0" collapsed="false">
      <c r="A180" s="58"/>
      <c r="B180" s="82"/>
      <c r="C180" s="32" t="s">
        <v>18</v>
      </c>
      <c r="D180" s="38"/>
      <c r="E180" s="34"/>
      <c r="F180" s="34"/>
      <c r="G180" s="59"/>
      <c r="H180" s="59"/>
      <c r="I180" s="61"/>
    </row>
    <row r="181" customFormat="false" ht="19.5" hidden="false" customHeight="true" outlineLevel="0" collapsed="false">
      <c r="A181" s="58"/>
      <c r="B181" s="82"/>
      <c r="C181" s="32" t="s">
        <v>19</v>
      </c>
      <c r="D181" s="38"/>
      <c r="E181" s="34"/>
      <c r="F181" s="34"/>
      <c r="G181" s="59"/>
      <c r="H181" s="59"/>
      <c r="I181" s="61"/>
    </row>
    <row r="182" customFormat="false" ht="15" hidden="false" customHeight="true" outlineLevel="0" collapsed="false">
      <c r="A182" s="58"/>
      <c r="B182" s="82"/>
      <c r="C182" s="32" t="s">
        <v>20</v>
      </c>
      <c r="D182" s="38"/>
      <c r="E182" s="34"/>
      <c r="F182" s="34"/>
      <c r="G182" s="59"/>
      <c r="H182" s="59"/>
      <c r="I182" s="61"/>
    </row>
    <row r="183" customFormat="false" ht="16.5" hidden="false" customHeight="false" outlineLevel="0" collapsed="false">
      <c r="A183" s="58"/>
      <c r="B183" s="82"/>
      <c r="C183" s="32" t="s">
        <v>21</v>
      </c>
      <c r="D183" s="38"/>
      <c r="G183" s="59"/>
      <c r="H183" s="59"/>
      <c r="I183" s="61"/>
    </row>
    <row r="184" customFormat="false" ht="16.5" hidden="false" customHeight="false" outlineLevel="0" collapsed="false">
      <c r="A184" s="58"/>
      <c r="B184" s="82"/>
      <c r="C184" s="32" t="s">
        <v>22</v>
      </c>
      <c r="D184" s="38"/>
      <c r="G184" s="59"/>
      <c r="H184" s="59"/>
      <c r="I184" s="61"/>
    </row>
    <row r="185" customFormat="false" ht="15" hidden="false" customHeight="true" outlineLevel="0" collapsed="false">
      <c r="A185" s="58"/>
      <c r="B185" s="82"/>
      <c r="C185" s="32" t="s">
        <v>23</v>
      </c>
      <c r="D185" s="38"/>
      <c r="E185" s="34"/>
      <c r="F185" s="34"/>
      <c r="G185" s="59"/>
      <c r="H185" s="49"/>
      <c r="I185" s="61"/>
    </row>
    <row r="186" customFormat="false" ht="16.5" hidden="false" customHeight="false" outlineLevel="0" collapsed="false">
      <c r="A186" s="58"/>
      <c r="B186" s="82"/>
      <c r="C186" s="32" t="s">
        <v>27</v>
      </c>
      <c r="D186" s="38"/>
      <c r="G186" s="59"/>
      <c r="H186" s="59"/>
      <c r="I186" s="61"/>
    </row>
    <row r="187" customFormat="false" ht="15" hidden="false" customHeight="true" outlineLevel="0" collapsed="false">
      <c r="A187" s="58"/>
      <c r="B187" s="82"/>
      <c r="C187" s="35" t="s">
        <v>28</v>
      </c>
      <c r="D187" s="35"/>
      <c r="E187" s="36" t="n">
        <f aca="false">SUM(D188:D197)</f>
        <v>0</v>
      </c>
      <c r="F187" s="37" t="str">
        <f aca="false">IF(E187=0, "0", ROUND(E187*26.51,2))</f>
        <v>0</v>
      </c>
      <c r="G187" s="59"/>
      <c r="H187" s="49"/>
      <c r="I187" s="61"/>
    </row>
    <row r="188" customFormat="false" ht="15" hidden="false" customHeight="true" outlineLevel="0" collapsed="false">
      <c r="A188" s="58"/>
      <c r="B188" s="82"/>
      <c r="C188" s="32" t="s">
        <v>18</v>
      </c>
      <c r="D188" s="38"/>
      <c r="E188" s="34"/>
      <c r="F188" s="34"/>
      <c r="G188" s="59"/>
      <c r="H188" s="49"/>
      <c r="I188" s="61"/>
    </row>
    <row r="189" customFormat="false" ht="15" hidden="false" customHeight="true" outlineLevel="0" collapsed="false">
      <c r="A189" s="58"/>
      <c r="B189" s="82"/>
      <c r="C189" s="32" t="s">
        <v>19</v>
      </c>
      <c r="D189" s="38"/>
      <c r="E189" s="34"/>
      <c r="F189" s="34"/>
      <c r="G189" s="59"/>
      <c r="H189" s="49"/>
      <c r="I189" s="61"/>
    </row>
    <row r="190" customFormat="false" ht="15" hidden="false" customHeight="true" outlineLevel="0" collapsed="false">
      <c r="A190" s="58"/>
      <c r="B190" s="82"/>
      <c r="C190" s="32" t="s">
        <v>20</v>
      </c>
      <c r="D190" s="38"/>
      <c r="E190" s="34"/>
      <c r="F190" s="34"/>
      <c r="G190" s="59"/>
      <c r="H190" s="49"/>
      <c r="I190" s="61"/>
    </row>
    <row r="191" customFormat="false" ht="15" hidden="false" customHeight="true" outlineLevel="0" collapsed="false">
      <c r="A191" s="58"/>
      <c r="B191" s="82"/>
      <c r="C191" s="32" t="s">
        <v>21</v>
      </c>
      <c r="D191" s="38"/>
      <c r="E191" s="34"/>
      <c r="F191" s="34"/>
      <c r="G191" s="59"/>
      <c r="H191" s="49"/>
      <c r="I191" s="61"/>
    </row>
    <row r="192" customFormat="false" ht="15" hidden="false" customHeight="true" outlineLevel="0" collapsed="false">
      <c r="A192" s="58"/>
      <c r="B192" s="82"/>
      <c r="C192" s="32" t="s">
        <v>22</v>
      </c>
      <c r="D192" s="38"/>
      <c r="E192" s="34"/>
      <c r="F192" s="34"/>
      <c r="G192" s="59"/>
      <c r="H192" s="49"/>
      <c r="I192" s="61"/>
    </row>
    <row r="193" customFormat="false" ht="15" hidden="false" customHeight="true" outlineLevel="0" collapsed="false">
      <c r="A193" s="58"/>
      <c r="B193" s="82"/>
      <c r="C193" s="32" t="s">
        <v>23</v>
      </c>
      <c r="D193" s="38"/>
      <c r="E193" s="34"/>
      <c r="F193" s="34"/>
      <c r="G193" s="59"/>
      <c r="H193" s="49"/>
      <c r="I193" s="61"/>
    </row>
    <row r="194" customFormat="false" ht="15" hidden="false" customHeight="true" outlineLevel="0" collapsed="false">
      <c r="A194" s="58"/>
      <c r="B194" s="82"/>
      <c r="C194" s="32" t="s">
        <v>24</v>
      </c>
      <c r="D194" s="38"/>
      <c r="E194" s="34"/>
      <c r="F194" s="34"/>
      <c r="G194" s="59"/>
      <c r="H194" s="49"/>
      <c r="I194" s="61"/>
    </row>
    <row r="195" customFormat="false" ht="15" hidden="false" customHeight="true" outlineLevel="0" collapsed="false">
      <c r="A195" s="58"/>
      <c r="B195" s="82"/>
      <c r="C195" s="32" t="s">
        <v>25</v>
      </c>
      <c r="D195" s="38"/>
      <c r="E195" s="34"/>
      <c r="F195" s="34"/>
      <c r="G195" s="59"/>
      <c r="H195" s="49"/>
      <c r="I195" s="61"/>
    </row>
    <row r="196" customFormat="false" ht="15" hidden="false" customHeight="true" outlineLevel="0" collapsed="false">
      <c r="A196" s="58"/>
      <c r="B196" s="82"/>
      <c r="C196" s="32" t="s">
        <v>26</v>
      </c>
      <c r="D196" s="38"/>
      <c r="E196" s="34"/>
      <c r="F196" s="34"/>
      <c r="G196" s="59"/>
      <c r="H196" s="49"/>
      <c r="I196" s="61"/>
    </row>
    <row r="197" customFormat="false" ht="15" hidden="false" customHeight="true" outlineLevel="0" collapsed="false">
      <c r="A197" s="58"/>
      <c r="B197" s="82"/>
      <c r="C197" s="32" t="s">
        <v>27</v>
      </c>
      <c r="D197" s="38"/>
      <c r="E197" s="34"/>
      <c r="F197" s="34"/>
      <c r="G197" s="59"/>
      <c r="H197" s="49"/>
      <c r="I197" s="61"/>
    </row>
    <row r="198" customFormat="false" ht="15" hidden="false" customHeight="true" outlineLevel="0" collapsed="false">
      <c r="A198" s="58"/>
      <c r="B198" s="82"/>
      <c r="C198" s="35" t="s">
        <v>29</v>
      </c>
      <c r="D198" s="35"/>
      <c r="E198" s="36" t="n">
        <f aca="false">SUM(D199:D208)</f>
        <v>0</v>
      </c>
      <c r="F198" s="37" t="str">
        <f aca="false">IF(E198=0, "0", ROUND(E198*26.51,2))</f>
        <v>0</v>
      </c>
      <c r="G198" s="59"/>
      <c r="H198" s="49"/>
      <c r="I198" s="61"/>
    </row>
    <row r="199" customFormat="false" ht="15" hidden="false" customHeight="true" outlineLevel="0" collapsed="false">
      <c r="A199" s="58"/>
      <c r="B199" s="82"/>
      <c r="C199" s="32" t="s">
        <v>18</v>
      </c>
      <c r="D199" s="38"/>
      <c r="E199" s="34"/>
      <c r="F199" s="34"/>
      <c r="G199" s="59"/>
      <c r="H199" s="49"/>
      <c r="I199" s="61"/>
    </row>
    <row r="200" customFormat="false" ht="15" hidden="false" customHeight="true" outlineLevel="0" collapsed="false">
      <c r="A200" s="58"/>
      <c r="B200" s="82"/>
      <c r="C200" s="32" t="s">
        <v>19</v>
      </c>
      <c r="D200" s="38"/>
      <c r="E200" s="34"/>
      <c r="F200" s="34"/>
      <c r="G200" s="59"/>
      <c r="H200" s="49"/>
      <c r="I200" s="61"/>
    </row>
    <row r="201" customFormat="false" ht="15" hidden="false" customHeight="true" outlineLevel="0" collapsed="false">
      <c r="A201" s="58"/>
      <c r="B201" s="82"/>
      <c r="C201" s="32" t="s">
        <v>20</v>
      </c>
      <c r="D201" s="38"/>
      <c r="E201" s="34"/>
      <c r="F201" s="34"/>
      <c r="G201" s="59"/>
      <c r="H201" s="49"/>
      <c r="I201" s="61"/>
    </row>
    <row r="202" customFormat="false" ht="15" hidden="false" customHeight="true" outlineLevel="0" collapsed="false">
      <c r="A202" s="58"/>
      <c r="B202" s="82"/>
      <c r="C202" s="32" t="s">
        <v>21</v>
      </c>
      <c r="D202" s="38"/>
      <c r="E202" s="34"/>
      <c r="F202" s="34"/>
      <c r="G202" s="59"/>
      <c r="H202" s="49"/>
      <c r="I202" s="61"/>
    </row>
    <row r="203" customFormat="false" ht="15" hidden="false" customHeight="true" outlineLevel="0" collapsed="false">
      <c r="A203" s="58"/>
      <c r="B203" s="82"/>
      <c r="C203" s="32" t="s">
        <v>22</v>
      </c>
      <c r="D203" s="38"/>
      <c r="E203" s="34"/>
      <c r="F203" s="34"/>
      <c r="G203" s="59"/>
      <c r="H203" s="49"/>
      <c r="I203" s="61"/>
    </row>
    <row r="204" customFormat="false" ht="15" hidden="false" customHeight="true" outlineLevel="0" collapsed="false">
      <c r="A204" s="58"/>
      <c r="B204" s="82"/>
      <c r="C204" s="32" t="s">
        <v>23</v>
      </c>
      <c r="D204" s="38"/>
      <c r="E204" s="34"/>
      <c r="F204" s="34"/>
      <c r="G204" s="59"/>
      <c r="H204" s="49"/>
      <c r="I204" s="61"/>
    </row>
    <row r="205" customFormat="false" ht="15" hidden="false" customHeight="true" outlineLevel="0" collapsed="false">
      <c r="A205" s="58"/>
      <c r="B205" s="82"/>
      <c r="C205" s="32" t="s">
        <v>24</v>
      </c>
      <c r="D205" s="38"/>
      <c r="E205" s="34"/>
      <c r="F205" s="34"/>
      <c r="G205" s="59"/>
      <c r="H205" s="49"/>
      <c r="I205" s="61"/>
    </row>
    <row r="206" customFormat="false" ht="15" hidden="false" customHeight="true" outlineLevel="0" collapsed="false">
      <c r="A206" s="58"/>
      <c r="B206" s="82"/>
      <c r="C206" s="32" t="s">
        <v>25</v>
      </c>
      <c r="D206" s="38"/>
      <c r="E206" s="34"/>
      <c r="F206" s="34"/>
      <c r="G206" s="59"/>
      <c r="H206" s="49"/>
      <c r="I206" s="61"/>
    </row>
    <row r="207" customFormat="false" ht="15" hidden="false" customHeight="true" outlineLevel="0" collapsed="false">
      <c r="A207" s="58"/>
      <c r="B207" s="82"/>
      <c r="C207" s="32" t="s">
        <v>26</v>
      </c>
      <c r="D207" s="38"/>
      <c r="E207" s="34"/>
      <c r="F207" s="34"/>
      <c r="G207" s="59"/>
      <c r="H207" s="49"/>
      <c r="I207" s="61"/>
    </row>
    <row r="208" customFormat="false" ht="15" hidden="false" customHeight="true" outlineLevel="0" collapsed="false">
      <c r="A208" s="58"/>
      <c r="B208" s="82"/>
      <c r="C208" s="32" t="s">
        <v>27</v>
      </c>
      <c r="D208" s="38"/>
      <c r="E208" s="34"/>
      <c r="F208" s="34"/>
      <c r="G208" s="59"/>
      <c r="H208" s="49"/>
      <c r="I208" s="61"/>
    </row>
    <row r="209" customFormat="false" ht="15" hidden="false" customHeight="true" outlineLevel="0" collapsed="false">
      <c r="A209" s="58"/>
      <c r="B209" s="82"/>
      <c r="C209" s="35" t="s">
        <v>31</v>
      </c>
      <c r="D209" s="35"/>
      <c r="E209" s="36" t="n">
        <f aca="false">SUM(D210:D213)</f>
        <v>0</v>
      </c>
      <c r="F209" s="37" t="str">
        <f aca="false">IF(E209=0, "0", ROUND(E209*26.51,2))</f>
        <v>0</v>
      </c>
      <c r="G209" s="59"/>
      <c r="H209" s="49"/>
      <c r="I209" s="61"/>
    </row>
    <row r="210" customFormat="false" ht="15" hidden="false" customHeight="true" outlineLevel="0" collapsed="false">
      <c r="A210" s="58"/>
      <c r="B210" s="82"/>
      <c r="C210" s="32" t="s">
        <v>18</v>
      </c>
      <c r="D210" s="38"/>
      <c r="E210" s="34"/>
      <c r="F210" s="34"/>
      <c r="G210" s="49"/>
      <c r="H210" s="49"/>
      <c r="I210" s="61"/>
    </row>
    <row r="211" customFormat="false" ht="15" hidden="false" customHeight="true" outlineLevel="0" collapsed="false">
      <c r="A211" s="58"/>
      <c r="B211" s="82"/>
      <c r="C211" s="32" t="s">
        <v>19</v>
      </c>
      <c r="D211" s="38"/>
      <c r="E211" s="34"/>
      <c r="F211" s="34"/>
      <c r="G211" s="49"/>
      <c r="H211" s="49"/>
      <c r="I211" s="61"/>
    </row>
    <row r="212" customFormat="false" ht="15" hidden="false" customHeight="true" outlineLevel="0" collapsed="false">
      <c r="A212" s="58"/>
      <c r="B212" s="82"/>
      <c r="C212" s="32" t="s">
        <v>20</v>
      </c>
      <c r="D212" s="38"/>
      <c r="E212" s="34"/>
      <c r="F212" s="34"/>
      <c r="G212" s="49"/>
      <c r="H212" s="49"/>
      <c r="I212" s="61"/>
    </row>
    <row r="213" customFormat="false" ht="15" hidden="false" customHeight="true" outlineLevel="0" collapsed="false">
      <c r="A213" s="58"/>
      <c r="B213" s="82"/>
      <c r="C213" s="32" t="s">
        <v>27</v>
      </c>
      <c r="D213" s="38"/>
      <c r="E213" s="34"/>
      <c r="F213" s="34"/>
      <c r="G213" s="49"/>
      <c r="H213" s="49"/>
      <c r="I213" s="62"/>
    </row>
    <row r="214" customFormat="false" ht="16.5" hidden="false" customHeight="false" outlineLevel="0" collapsed="false">
      <c r="A214" s="52" t="s">
        <v>39</v>
      </c>
      <c r="B214" s="52"/>
      <c r="C214" s="42"/>
      <c r="D214" s="42"/>
      <c r="E214" s="53" t="n">
        <f aca="false">+E154+E165+E179+E187+E198+E209</f>
        <v>0</v>
      </c>
      <c r="F214" s="56" t="str">
        <f aca="false">IF(E214=0, "0", ROUND(E214*26.51,2))</f>
        <v>0</v>
      </c>
      <c r="G214" s="45" t="n">
        <f aca="false">+ROUND(F214*I$5,2)</f>
        <v>0</v>
      </c>
      <c r="H214" s="46" t="n">
        <f aca="false">+F214-G214</f>
        <v>0</v>
      </c>
      <c r="I214" s="57" t="n">
        <f aca="false">IFERROR(E214/$E$215,0)</f>
        <v>0</v>
      </c>
    </row>
    <row r="215" customFormat="false" ht="17.25" hidden="false" customHeight="true" outlineLevel="0" collapsed="false">
      <c r="A215" s="64" t="s">
        <v>40</v>
      </c>
      <c r="B215" s="83"/>
      <c r="C215" s="65"/>
      <c r="D215" s="65"/>
      <c r="E215" s="66" t="n">
        <f aca="false">E56+E117+E178+E214</f>
        <v>315</v>
      </c>
      <c r="F215" s="44" t="n">
        <f aca="false">IF(E215=0, "0", ROUND(E215*26.51,2))</f>
        <v>8350.65</v>
      </c>
      <c r="G215" s="45" t="n">
        <f aca="false">+ROUND(F215*I$5,2)</f>
        <v>5010.39</v>
      </c>
      <c r="H215" s="46" t="n">
        <f aca="false">+F215-G215</f>
        <v>3340.26</v>
      </c>
      <c r="I215" s="57" t="n">
        <f aca="false">IFERROR(E215/$E$215,0)</f>
        <v>1</v>
      </c>
    </row>
    <row r="216" customFormat="false" ht="11.25" hidden="false" customHeight="true" outlineLevel="0" collapsed="false">
      <c r="A216" s="84"/>
      <c r="B216" s="84"/>
      <c r="C216" s="85"/>
      <c r="D216" s="85"/>
      <c r="E216" s="86"/>
      <c r="F216" s="87"/>
      <c r="G216" s="88"/>
      <c r="H216" s="88"/>
      <c r="I216" s="89"/>
    </row>
    <row r="217" customFormat="false" ht="25.5" hidden="false" customHeight="true" outlineLevel="0" collapsed="false">
      <c r="A217" s="69" t="s">
        <v>41</v>
      </c>
      <c r="B217" s="69"/>
      <c r="C217" s="69"/>
      <c r="D217" s="69"/>
      <c r="E217" s="69"/>
      <c r="F217" s="69"/>
      <c r="G217" s="69"/>
      <c r="H217" s="69"/>
      <c r="I217" s="69"/>
    </row>
    <row r="218" customFormat="false" ht="23.25" hidden="false" customHeight="true" outlineLevel="0" collapsed="false">
      <c r="A218" s="69" t="s">
        <v>42</v>
      </c>
      <c r="B218" s="69"/>
      <c r="C218" s="69"/>
      <c r="D218" s="69"/>
      <c r="E218" s="69"/>
      <c r="F218" s="69"/>
      <c r="G218" s="69"/>
      <c r="H218" s="69"/>
      <c r="I218" s="69"/>
    </row>
  </sheetData>
  <mergeCells count="46">
    <mergeCell ref="A1:I1"/>
    <mergeCell ref="A2:I2"/>
    <mergeCell ref="A5:B5"/>
    <mergeCell ref="D5:H5"/>
    <mergeCell ref="A8:A55"/>
    <mergeCell ref="B8:B55"/>
    <mergeCell ref="C8:D8"/>
    <mergeCell ref="I8:I51"/>
    <mergeCell ref="C19:D19"/>
    <mergeCell ref="C29:D29"/>
    <mergeCell ref="C40:D40"/>
    <mergeCell ref="C51:D51"/>
    <mergeCell ref="A56:B56"/>
    <mergeCell ref="C56:D56"/>
    <mergeCell ref="A57:A116"/>
    <mergeCell ref="B57:B116"/>
    <mergeCell ref="C57:D57"/>
    <mergeCell ref="G57:G112"/>
    <mergeCell ref="I57:I116"/>
    <mergeCell ref="C68:D68"/>
    <mergeCell ref="C79:D79"/>
    <mergeCell ref="C90:D90"/>
    <mergeCell ref="C101:D101"/>
    <mergeCell ref="C112:D112"/>
    <mergeCell ref="C117:D117"/>
    <mergeCell ref="A118:A177"/>
    <mergeCell ref="B118:B177"/>
    <mergeCell ref="C118:D118"/>
    <mergeCell ref="G118:G173"/>
    <mergeCell ref="I118:I177"/>
    <mergeCell ref="C129:D129"/>
    <mergeCell ref="C140:D140"/>
    <mergeCell ref="C151:D151"/>
    <mergeCell ref="C162:D162"/>
    <mergeCell ref="C173:D173"/>
    <mergeCell ref="C178:D178"/>
    <mergeCell ref="A179:A213"/>
    <mergeCell ref="B179:B213"/>
    <mergeCell ref="C179:D179"/>
    <mergeCell ref="C187:D187"/>
    <mergeCell ref="C198:D198"/>
    <mergeCell ref="C209:D209"/>
    <mergeCell ref="C214:D214"/>
    <mergeCell ref="C215:D215"/>
    <mergeCell ref="A217:I217"/>
    <mergeCell ref="A218:I218"/>
  </mergeCells>
  <dataValidations count="4">
    <dataValidation allowBlank="true" errorStyle="stop" operator="between" showDropDown="false" showErrorMessage="true" showInputMessage="true" sqref="B179" type="list">
      <formula1>"Scegli…..,,Piccola,,Media,,Grande,"</formula1>
      <formula2>0</formula2>
    </dataValidation>
    <dataValidation allowBlank="true" errorStyle="stop" operator="between" showDropDown="false" showErrorMessage="true" showInputMessage="true" sqref="B8" type="list">
      <formula1>"Scegli.....,,Piccola,,Media,,Grande"</formula1>
      <formula2>0</formula2>
    </dataValidation>
    <dataValidation allowBlank="true" errorStyle="stop" operator="between" showDropDown="false" showErrorMessage="true" showInputMessage="true" sqref="B57" type="list">
      <formula1>"Scegli.....,,Piccola,,Media,,Grande"</formula1>
      <formula2>0</formula2>
    </dataValidation>
    <dataValidation allowBlank="true" errorStyle="stop" operator="between" showDropDown="false" showErrorMessage="true" showInputMessage="true" sqref="B118" type="list">
      <formula1>"Scegli....,,Piccola,,Media,,Grande"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K218"/>
  <sheetViews>
    <sheetView showFormulas="false" showGridLines="false" showRowColHeaders="true" showZeros="true" rightToLeft="false" tabSelected="false" showOutlineSymbols="true" defaultGridColor="true" view="normal" topLeftCell="A151" colorId="64" zoomScale="75" zoomScaleNormal="75" zoomScalePageLayoutView="100" workbookViewId="0">
      <selection pane="topLeft" activeCell="B179" activeCellId="0" sqref="B179"/>
    </sheetView>
  </sheetViews>
  <sheetFormatPr defaultColWidth="9.13671875" defaultRowHeight="16.5" zeroHeight="false" outlineLevelRow="0" outlineLevelCol="0"/>
  <cols>
    <col collapsed="false" customWidth="true" hidden="false" outlineLevel="0" max="1" min="1" style="1" width="12.86"/>
    <col collapsed="false" customWidth="true" hidden="false" outlineLevel="0" max="2" min="2" style="1" width="16.14"/>
    <col collapsed="false" customWidth="true" hidden="false" outlineLevel="0" max="3" min="3" style="2" width="16"/>
    <col collapsed="false" customWidth="true" hidden="false" outlineLevel="0" max="4" min="4" style="2" width="12.71"/>
    <col collapsed="false" customWidth="true" hidden="false" outlineLevel="0" max="8" min="5" style="2" width="13.43"/>
    <col collapsed="false" customWidth="true" hidden="false" outlineLevel="0" max="10" min="9" style="2" width="18.85"/>
    <col collapsed="false" customWidth="true" hidden="false" outlineLevel="0" max="11" min="11" style="2" width="10.99"/>
    <col collapsed="false" customWidth="false" hidden="false" outlineLevel="0" max="1024" min="12" style="2" width="9.13"/>
  </cols>
  <sheetData>
    <row r="1" s="3" customFormat="true" ht="17.65" hidden="false" customHeight="true" outlineLevel="0" collapsed="false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</row>
    <row r="2" s="6" customFormat="true" ht="82.5" hidden="false" customHeight="true" outlineLevel="0" collapsed="false">
      <c r="A2" s="5" t="s">
        <v>58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customFormat="false" ht="18.6" hidden="false" customHeight="true" outlineLevel="0" collapsed="false">
      <c r="A3" s="7"/>
      <c r="B3" s="7"/>
      <c r="C3" s="8"/>
      <c r="D3" s="8"/>
      <c r="E3" s="8"/>
      <c r="F3" s="8"/>
      <c r="G3" s="8"/>
      <c r="H3" s="8"/>
      <c r="I3" s="8"/>
      <c r="J3" s="8"/>
      <c r="K3" s="8"/>
    </row>
    <row r="4" customFormat="false" ht="16.5" hidden="false" customHeight="true" outlineLevel="0" collapsed="false">
      <c r="A4" s="9"/>
      <c r="B4" s="9"/>
    </row>
    <row r="5" customFormat="false" ht="83.45" hidden="false" customHeight="true" outlineLevel="0" collapsed="false">
      <c r="A5" s="76"/>
      <c r="B5" s="76"/>
      <c r="C5" s="77"/>
      <c r="D5" s="11" t="s">
        <v>1</v>
      </c>
      <c r="E5" s="11"/>
      <c r="F5" s="11"/>
      <c r="G5" s="11"/>
      <c r="H5" s="11"/>
      <c r="I5" s="11"/>
      <c r="J5" s="11"/>
      <c r="K5" s="70" t="n">
        <v>0.5244</v>
      </c>
    </row>
    <row r="6" s="20" customFormat="true" ht="82.5" hidden="false" customHeight="false" outlineLevel="0" collapsed="false">
      <c r="A6" s="10" t="s">
        <v>2</v>
      </c>
      <c r="B6" s="77" t="s">
        <v>52</v>
      </c>
      <c r="C6" s="13" t="s">
        <v>3</v>
      </c>
      <c r="D6" s="14" t="s">
        <v>4</v>
      </c>
      <c r="E6" s="15" t="s">
        <v>5</v>
      </c>
      <c r="F6" s="15" t="s">
        <v>59</v>
      </c>
      <c r="G6" s="15" t="s">
        <v>60</v>
      </c>
      <c r="H6" s="22" t="s">
        <v>46</v>
      </c>
      <c r="I6" s="17" t="s">
        <v>7</v>
      </c>
      <c r="J6" s="18" t="s">
        <v>8</v>
      </c>
      <c r="K6" s="19" t="s">
        <v>9</v>
      </c>
    </row>
    <row r="7" s="20" customFormat="true" ht="16.5" hidden="false" customHeight="false" outlineLevel="0" collapsed="false">
      <c r="A7" s="21"/>
      <c r="B7" s="21"/>
      <c r="C7" s="22" t="s">
        <v>10</v>
      </c>
      <c r="D7" s="22" t="s">
        <v>11</v>
      </c>
      <c r="E7" s="23" t="s">
        <v>12</v>
      </c>
      <c r="F7" s="24" t="s">
        <v>13</v>
      </c>
      <c r="G7" s="24" t="s">
        <v>47</v>
      </c>
      <c r="H7" s="22" t="s">
        <v>48</v>
      </c>
      <c r="I7" s="24" t="s">
        <v>49</v>
      </c>
      <c r="J7" s="22" t="s">
        <v>50</v>
      </c>
      <c r="K7" s="25"/>
    </row>
    <row r="8" customFormat="false" ht="15" hidden="false" customHeight="true" outlineLevel="0" collapsed="false">
      <c r="A8" s="26" t="s">
        <v>16</v>
      </c>
      <c r="B8" s="91" t="s">
        <v>57</v>
      </c>
      <c r="C8" s="27" t="s">
        <v>17</v>
      </c>
      <c r="D8" s="27"/>
      <c r="E8" s="28" t="n">
        <f aca="false">SUM(D9:D18)</f>
        <v>140</v>
      </c>
      <c r="F8" s="29" t="n">
        <f aca="false">IF(E8=0, "0", ROUND(E8*26.51,2))</f>
        <v>3711.4</v>
      </c>
      <c r="G8" s="29" t="n">
        <f aca="false">IF(E8=0, "0", ROUND(E8*24.04,2))</f>
        <v>3365.6</v>
      </c>
      <c r="H8" s="71"/>
      <c r="I8" s="30"/>
      <c r="J8" s="30"/>
      <c r="K8" s="31"/>
    </row>
    <row r="9" customFormat="false" ht="15" hidden="false" customHeight="true" outlineLevel="0" collapsed="false">
      <c r="A9" s="26"/>
      <c r="B9" s="91"/>
      <c r="C9" s="32" t="s">
        <v>18</v>
      </c>
      <c r="D9" s="33" t="n">
        <v>18</v>
      </c>
      <c r="E9" s="34"/>
      <c r="F9" s="34"/>
      <c r="G9" s="34"/>
      <c r="H9" s="72"/>
      <c r="I9" s="30"/>
      <c r="J9" s="30"/>
      <c r="K9" s="31"/>
    </row>
    <row r="10" customFormat="false" ht="15" hidden="false" customHeight="true" outlineLevel="0" collapsed="false">
      <c r="A10" s="26"/>
      <c r="B10" s="91"/>
      <c r="C10" s="32" t="s">
        <v>19</v>
      </c>
      <c r="D10" s="33" t="n">
        <v>15</v>
      </c>
      <c r="E10" s="34"/>
      <c r="F10" s="34"/>
      <c r="G10" s="34"/>
      <c r="H10" s="72"/>
      <c r="I10" s="30"/>
      <c r="J10" s="30"/>
      <c r="K10" s="31"/>
    </row>
    <row r="11" customFormat="false" ht="15" hidden="false" customHeight="true" outlineLevel="0" collapsed="false">
      <c r="A11" s="26"/>
      <c r="B11" s="91"/>
      <c r="C11" s="32" t="s">
        <v>20</v>
      </c>
      <c r="D11" s="33" t="n">
        <v>14</v>
      </c>
      <c r="E11" s="34"/>
      <c r="F11" s="34"/>
      <c r="G11" s="34"/>
      <c r="H11" s="72"/>
      <c r="I11" s="30"/>
      <c r="J11" s="30"/>
      <c r="K11" s="31"/>
    </row>
    <row r="12" customFormat="false" ht="15" hidden="false" customHeight="true" outlineLevel="0" collapsed="false">
      <c r="A12" s="26"/>
      <c r="B12" s="91"/>
      <c r="C12" s="32" t="s">
        <v>21</v>
      </c>
      <c r="D12" s="33" t="n">
        <v>16</v>
      </c>
      <c r="E12" s="34"/>
      <c r="F12" s="34"/>
      <c r="G12" s="34"/>
      <c r="H12" s="72"/>
      <c r="I12" s="30"/>
      <c r="J12" s="30"/>
      <c r="K12" s="31"/>
    </row>
    <row r="13" customFormat="false" ht="15" hidden="false" customHeight="true" outlineLevel="0" collapsed="false">
      <c r="A13" s="26"/>
      <c r="B13" s="91"/>
      <c r="C13" s="32" t="s">
        <v>22</v>
      </c>
      <c r="D13" s="33" t="n">
        <v>15</v>
      </c>
      <c r="E13" s="34"/>
      <c r="F13" s="34"/>
      <c r="G13" s="34"/>
      <c r="H13" s="72"/>
      <c r="I13" s="30"/>
      <c r="J13" s="30"/>
      <c r="K13" s="31"/>
    </row>
    <row r="14" customFormat="false" ht="15" hidden="false" customHeight="true" outlineLevel="0" collapsed="false">
      <c r="A14" s="26"/>
      <c r="B14" s="91"/>
      <c r="C14" s="32" t="s">
        <v>23</v>
      </c>
      <c r="D14" s="33" t="n">
        <v>16</v>
      </c>
      <c r="E14" s="34"/>
      <c r="F14" s="34"/>
      <c r="G14" s="34"/>
      <c r="H14" s="72"/>
      <c r="I14" s="30"/>
      <c r="J14" s="30"/>
      <c r="K14" s="31"/>
    </row>
    <row r="15" customFormat="false" ht="15" hidden="false" customHeight="true" outlineLevel="0" collapsed="false">
      <c r="A15" s="26"/>
      <c r="B15" s="91"/>
      <c r="C15" s="32" t="s">
        <v>24</v>
      </c>
      <c r="D15" s="33" t="n">
        <v>15</v>
      </c>
      <c r="E15" s="34"/>
      <c r="F15" s="34"/>
      <c r="G15" s="34"/>
      <c r="H15" s="72"/>
      <c r="I15" s="30"/>
      <c r="J15" s="30"/>
      <c r="K15" s="31"/>
    </row>
    <row r="16" customFormat="false" ht="15" hidden="false" customHeight="true" outlineLevel="0" collapsed="false">
      <c r="A16" s="26"/>
      <c r="B16" s="91"/>
      <c r="C16" s="32" t="s">
        <v>25</v>
      </c>
      <c r="D16" s="33" t="n">
        <v>16</v>
      </c>
      <c r="E16" s="34"/>
      <c r="F16" s="34"/>
      <c r="G16" s="34"/>
      <c r="H16" s="72"/>
      <c r="I16" s="30"/>
      <c r="J16" s="30"/>
      <c r="K16" s="31"/>
    </row>
    <row r="17" customFormat="false" ht="15" hidden="false" customHeight="true" outlineLevel="0" collapsed="false">
      <c r="A17" s="26"/>
      <c r="B17" s="91"/>
      <c r="C17" s="32" t="s">
        <v>26</v>
      </c>
      <c r="D17" s="33" t="n">
        <v>15</v>
      </c>
      <c r="E17" s="34"/>
      <c r="F17" s="34"/>
      <c r="G17" s="34"/>
      <c r="H17" s="72"/>
      <c r="I17" s="30"/>
      <c r="J17" s="30"/>
      <c r="K17" s="31"/>
    </row>
    <row r="18" customFormat="false" ht="15" hidden="false" customHeight="true" outlineLevel="0" collapsed="false">
      <c r="A18" s="26"/>
      <c r="B18" s="91"/>
      <c r="C18" s="32" t="s">
        <v>27</v>
      </c>
      <c r="D18" s="33"/>
      <c r="E18" s="34"/>
      <c r="F18" s="34"/>
      <c r="G18" s="34"/>
      <c r="H18" s="72"/>
      <c r="I18" s="30"/>
      <c r="J18" s="30"/>
      <c r="K18" s="31"/>
    </row>
    <row r="19" customFormat="false" ht="15" hidden="false" customHeight="true" outlineLevel="0" collapsed="false">
      <c r="A19" s="26"/>
      <c r="B19" s="91"/>
      <c r="C19" s="35" t="s">
        <v>28</v>
      </c>
      <c r="D19" s="35"/>
      <c r="E19" s="36" t="n">
        <f aca="false">SUM(D20:D28)</f>
        <v>25</v>
      </c>
      <c r="F19" s="37" t="n">
        <f aca="false">IF(E19=0, "0", ROUND(E19*26.51,2))</f>
        <v>662.75</v>
      </c>
      <c r="G19" s="37" t="n">
        <f aca="false">IF(E19=0, "0", ROUND(E19*24.04,2))</f>
        <v>601</v>
      </c>
      <c r="H19" s="71"/>
      <c r="I19" s="30"/>
      <c r="J19" s="30"/>
      <c r="K19" s="31"/>
    </row>
    <row r="20" customFormat="false" ht="15" hidden="false" customHeight="true" outlineLevel="0" collapsed="false">
      <c r="A20" s="26"/>
      <c r="B20" s="91"/>
      <c r="C20" s="32" t="s">
        <v>18</v>
      </c>
      <c r="D20" s="38" t="n">
        <v>4</v>
      </c>
      <c r="E20" s="34"/>
      <c r="F20" s="34"/>
      <c r="G20" s="34"/>
      <c r="H20" s="72"/>
      <c r="I20" s="30"/>
      <c r="J20" s="30"/>
      <c r="K20" s="31"/>
    </row>
    <row r="21" customFormat="false" ht="15" hidden="false" customHeight="true" outlineLevel="0" collapsed="false">
      <c r="A21" s="26"/>
      <c r="B21" s="91"/>
      <c r="C21" s="32" t="s">
        <v>19</v>
      </c>
      <c r="D21" s="38" t="n">
        <v>5</v>
      </c>
      <c r="E21" s="34"/>
      <c r="F21" s="34"/>
      <c r="G21" s="34"/>
      <c r="H21" s="72"/>
      <c r="I21" s="30"/>
      <c r="J21" s="30"/>
      <c r="K21" s="31"/>
    </row>
    <row r="22" customFormat="false" ht="15" hidden="false" customHeight="true" outlineLevel="0" collapsed="false">
      <c r="A22" s="26"/>
      <c r="B22" s="91"/>
      <c r="C22" s="32" t="s">
        <v>20</v>
      </c>
      <c r="D22" s="33" t="n">
        <v>4</v>
      </c>
      <c r="E22" s="34"/>
      <c r="F22" s="34"/>
      <c r="G22" s="34"/>
      <c r="H22" s="72"/>
      <c r="I22" s="30"/>
      <c r="J22" s="30"/>
      <c r="K22" s="31"/>
    </row>
    <row r="23" customFormat="false" ht="15" hidden="false" customHeight="true" outlineLevel="0" collapsed="false">
      <c r="A23" s="26"/>
      <c r="B23" s="91"/>
      <c r="C23" s="32" t="s">
        <v>21</v>
      </c>
      <c r="D23" s="33" t="n">
        <v>4</v>
      </c>
      <c r="E23" s="34"/>
      <c r="F23" s="34"/>
      <c r="G23" s="34"/>
      <c r="H23" s="72"/>
      <c r="I23" s="30"/>
      <c r="J23" s="30"/>
      <c r="K23" s="31"/>
    </row>
    <row r="24" customFormat="false" ht="15" hidden="false" customHeight="true" outlineLevel="0" collapsed="false">
      <c r="A24" s="26"/>
      <c r="B24" s="91"/>
      <c r="C24" s="32" t="s">
        <v>22</v>
      </c>
      <c r="D24" s="33" t="n">
        <v>4</v>
      </c>
      <c r="E24" s="34"/>
      <c r="F24" s="34"/>
      <c r="G24" s="34"/>
      <c r="H24" s="72"/>
      <c r="I24" s="30"/>
      <c r="J24" s="30"/>
      <c r="K24" s="31"/>
    </row>
    <row r="25" customFormat="false" ht="15" hidden="false" customHeight="true" outlineLevel="0" collapsed="false">
      <c r="A25" s="26"/>
      <c r="B25" s="91"/>
      <c r="C25" s="32" t="s">
        <v>23</v>
      </c>
      <c r="D25" s="33" t="n">
        <v>4</v>
      </c>
      <c r="E25" s="34"/>
      <c r="F25" s="34"/>
      <c r="G25" s="34"/>
      <c r="H25" s="72"/>
      <c r="I25" s="30"/>
      <c r="J25" s="30"/>
      <c r="K25" s="31"/>
    </row>
    <row r="26" customFormat="false" ht="15" hidden="false" customHeight="true" outlineLevel="0" collapsed="false">
      <c r="A26" s="26"/>
      <c r="B26" s="91"/>
      <c r="C26" s="32" t="s">
        <v>24</v>
      </c>
      <c r="D26" s="33"/>
      <c r="E26" s="34"/>
      <c r="F26" s="34"/>
      <c r="G26" s="34"/>
      <c r="H26" s="72"/>
      <c r="I26" s="30"/>
      <c r="J26" s="30"/>
      <c r="K26" s="31"/>
    </row>
    <row r="27" customFormat="false" ht="15" hidden="false" customHeight="true" outlineLevel="0" collapsed="false">
      <c r="A27" s="26"/>
      <c r="B27" s="91"/>
      <c r="C27" s="32" t="s">
        <v>25</v>
      </c>
      <c r="D27" s="33"/>
      <c r="E27" s="34"/>
      <c r="F27" s="34"/>
      <c r="G27" s="34"/>
      <c r="H27" s="72"/>
      <c r="I27" s="30"/>
      <c r="J27" s="30"/>
      <c r="K27" s="31"/>
    </row>
    <row r="28" customFormat="false" ht="15" hidden="false" customHeight="true" outlineLevel="0" collapsed="false">
      <c r="A28" s="26"/>
      <c r="B28" s="91"/>
      <c r="C28" s="32" t="s">
        <v>27</v>
      </c>
      <c r="D28" s="33"/>
      <c r="E28" s="34"/>
      <c r="F28" s="34"/>
      <c r="G28" s="34"/>
      <c r="H28" s="72"/>
      <c r="I28" s="30"/>
      <c r="J28" s="30"/>
      <c r="K28" s="31"/>
    </row>
    <row r="29" customFormat="false" ht="15" hidden="false" customHeight="true" outlineLevel="0" collapsed="false">
      <c r="A29" s="26"/>
      <c r="B29" s="91"/>
      <c r="C29" s="35" t="s">
        <v>29</v>
      </c>
      <c r="D29" s="35"/>
      <c r="E29" s="36" t="n">
        <f aca="false">SUM(D30:D39)</f>
        <v>50</v>
      </c>
      <c r="F29" s="37" t="n">
        <f aca="false">IF(E29=0, "0", ROUND(E29*26.51,2))</f>
        <v>1325.5</v>
      </c>
      <c r="G29" s="37" t="n">
        <f aca="false">IF(E29=0, "0", ROUND(E29*24.04,2))</f>
        <v>1202</v>
      </c>
      <c r="H29" s="71"/>
      <c r="I29" s="30"/>
      <c r="J29" s="30"/>
      <c r="K29" s="31"/>
    </row>
    <row r="30" customFormat="false" ht="15" hidden="false" customHeight="true" outlineLevel="0" collapsed="false">
      <c r="A30" s="26"/>
      <c r="B30" s="91"/>
      <c r="C30" s="32" t="s">
        <v>18</v>
      </c>
      <c r="D30" s="38" t="n">
        <v>8</v>
      </c>
      <c r="E30" s="34"/>
      <c r="F30" s="34"/>
      <c r="G30" s="34"/>
      <c r="H30" s="72"/>
      <c r="I30" s="30"/>
      <c r="J30" s="30"/>
      <c r="K30" s="31"/>
    </row>
    <row r="31" customFormat="false" ht="15" hidden="false" customHeight="true" outlineLevel="0" collapsed="false">
      <c r="A31" s="26"/>
      <c r="B31" s="91"/>
      <c r="C31" s="32" t="s">
        <v>19</v>
      </c>
      <c r="D31" s="38" t="n">
        <v>8</v>
      </c>
      <c r="E31" s="34"/>
      <c r="F31" s="34"/>
      <c r="G31" s="34"/>
      <c r="H31" s="72"/>
      <c r="I31" s="30"/>
      <c r="J31" s="30"/>
      <c r="K31" s="31"/>
    </row>
    <row r="32" customFormat="false" ht="15" hidden="false" customHeight="true" outlineLevel="0" collapsed="false">
      <c r="A32" s="26"/>
      <c r="B32" s="91"/>
      <c r="C32" s="32" t="s">
        <v>20</v>
      </c>
      <c r="D32" s="38" t="n">
        <v>8</v>
      </c>
      <c r="E32" s="34"/>
      <c r="F32" s="34"/>
      <c r="G32" s="34"/>
      <c r="H32" s="72"/>
      <c r="I32" s="30"/>
      <c r="J32" s="30"/>
      <c r="K32" s="31"/>
    </row>
    <row r="33" customFormat="false" ht="15" hidden="false" customHeight="true" outlineLevel="0" collapsed="false">
      <c r="A33" s="26"/>
      <c r="B33" s="91"/>
      <c r="C33" s="32" t="s">
        <v>21</v>
      </c>
      <c r="D33" s="38" t="n">
        <v>7</v>
      </c>
      <c r="E33" s="34"/>
      <c r="F33" s="34"/>
      <c r="G33" s="34"/>
      <c r="H33" s="72"/>
      <c r="I33" s="30"/>
      <c r="J33" s="30"/>
      <c r="K33" s="31"/>
    </row>
    <row r="34" customFormat="false" ht="15" hidden="false" customHeight="true" outlineLevel="0" collapsed="false">
      <c r="A34" s="26"/>
      <c r="B34" s="91"/>
      <c r="C34" s="32" t="s">
        <v>22</v>
      </c>
      <c r="D34" s="38" t="n">
        <v>7</v>
      </c>
      <c r="E34" s="34"/>
      <c r="F34" s="34"/>
      <c r="G34" s="34"/>
      <c r="H34" s="72"/>
      <c r="I34" s="30"/>
      <c r="J34" s="30"/>
      <c r="K34" s="31"/>
    </row>
    <row r="35" customFormat="false" ht="15" hidden="false" customHeight="true" outlineLevel="0" collapsed="false">
      <c r="A35" s="26"/>
      <c r="B35" s="91"/>
      <c r="C35" s="32" t="s">
        <v>23</v>
      </c>
      <c r="D35" s="38" t="n">
        <v>5</v>
      </c>
      <c r="E35" s="34"/>
      <c r="F35" s="34"/>
      <c r="G35" s="34"/>
      <c r="H35" s="72"/>
      <c r="I35" s="30"/>
      <c r="J35" s="30"/>
      <c r="K35" s="31"/>
    </row>
    <row r="36" customFormat="false" ht="15" hidden="false" customHeight="true" outlineLevel="0" collapsed="false">
      <c r="A36" s="26"/>
      <c r="B36" s="91"/>
      <c r="C36" s="32" t="s">
        <v>24</v>
      </c>
      <c r="D36" s="38" t="n">
        <v>7</v>
      </c>
      <c r="E36" s="34"/>
      <c r="F36" s="34"/>
      <c r="G36" s="34"/>
      <c r="H36" s="72"/>
      <c r="I36" s="30"/>
      <c r="J36" s="30"/>
      <c r="K36" s="31"/>
    </row>
    <row r="37" customFormat="false" ht="15" hidden="false" customHeight="true" outlineLevel="0" collapsed="false">
      <c r="A37" s="26"/>
      <c r="B37" s="91"/>
      <c r="C37" s="32" t="s">
        <v>25</v>
      </c>
      <c r="D37" s="38"/>
      <c r="E37" s="34"/>
      <c r="F37" s="34"/>
      <c r="G37" s="34"/>
      <c r="H37" s="72"/>
      <c r="I37" s="30"/>
      <c r="J37" s="30"/>
      <c r="K37" s="31"/>
    </row>
    <row r="38" customFormat="false" ht="15" hidden="false" customHeight="true" outlineLevel="0" collapsed="false">
      <c r="A38" s="26"/>
      <c r="B38" s="91"/>
      <c r="C38" s="32" t="s">
        <v>26</v>
      </c>
      <c r="D38" s="38"/>
      <c r="E38" s="34"/>
      <c r="F38" s="34"/>
      <c r="G38" s="34"/>
      <c r="H38" s="72"/>
      <c r="I38" s="30"/>
      <c r="J38" s="30"/>
      <c r="K38" s="31"/>
    </row>
    <row r="39" customFormat="false" ht="15" hidden="false" customHeight="true" outlineLevel="0" collapsed="false">
      <c r="A39" s="26"/>
      <c r="B39" s="91"/>
      <c r="C39" s="32" t="s">
        <v>27</v>
      </c>
      <c r="D39" s="38"/>
      <c r="E39" s="34"/>
      <c r="F39" s="34"/>
      <c r="G39" s="34"/>
      <c r="H39" s="72"/>
      <c r="I39" s="30"/>
      <c r="J39" s="30"/>
      <c r="K39" s="31"/>
    </row>
    <row r="40" customFormat="false" ht="15" hidden="false" customHeight="true" outlineLevel="0" collapsed="false">
      <c r="A40" s="26"/>
      <c r="B40" s="91"/>
      <c r="C40" s="35" t="s">
        <v>30</v>
      </c>
      <c r="D40" s="35"/>
      <c r="E40" s="36" t="n">
        <f aca="false">SUM(D41:D50)</f>
        <v>0</v>
      </c>
      <c r="F40" s="37" t="str">
        <f aca="false">IF(E40=0, "0", ROUND(E40*26.51,2))</f>
        <v>0</v>
      </c>
      <c r="G40" s="37" t="str">
        <f aca="false">IF(E40=0, "0", ROUND(E40*24.04,2))</f>
        <v>0</v>
      </c>
      <c r="H40" s="71"/>
      <c r="I40" s="30"/>
      <c r="J40" s="30"/>
      <c r="K40" s="31"/>
    </row>
    <row r="41" customFormat="false" ht="15" hidden="false" customHeight="true" outlineLevel="0" collapsed="false">
      <c r="A41" s="26"/>
      <c r="B41" s="91"/>
      <c r="C41" s="32" t="s">
        <v>18</v>
      </c>
      <c r="D41" s="38"/>
      <c r="E41" s="34"/>
      <c r="F41" s="34"/>
      <c r="G41" s="34"/>
      <c r="H41" s="72"/>
      <c r="I41" s="30"/>
      <c r="J41" s="30"/>
      <c r="K41" s="31"/>
    </row>
    <row r="42" customFormat="false" ht="15" hidden="false" customHeight="true" outlineLevel="0" collapsed="false">
      <c r="A42" s="26"/>
      <c r="B42" s="91"/>
      <c r="C42" s="32" t="s">
        <v>19</v>
      </c>
      <c r="D42" s="38"/>
      <c r="E42" s="34"/>
      <c r="F42" s="34"/>
      <c r="G42" s="34"/>
      <c r="H42" s="72"/>
      <c r="I42" s="30"/>
      <c r="J42" s="30"/>
      <c r="K42" s="31"/>
    </row>
    <row r="43" customFormat="false" ht="15" hidden="false" customHeight="true" outlineLevel="0" collapsed="false">
      <c r="A43" s="26"/>
      <c r="B43" s="91"/>
      <c r="C43" s="32" t="s">
        <v>20</v>
      </c>
      <c r="D43" s="38"/>
      <c r="E43" s="34"/>
      <c r="F43" s="34"/>
      <c r="G43" s="34"/>
      <c r="H43" s="72"/>
      <c r="I43" s="30"/>
      <c r="J43" s="30"/>
      <c r="K43" s="31"/>
    </row>
    <row r="44" customFormat="false" ht="15" hidden="false" customHeight="true" outlineLevel="0" collapsed="false">
      <c r="A44" s="26"/>
      <c r="B44" s="91"/>
      <c r="C44" s="32" t="s">
        <v>21</v>
      </c>
      <c r="D44" s="38"/>
      <c r="E44" s="34"/>
      <c r="F44" s="34"/>
      <c r="G44" s="34"/>
      <c r="H44" s="72"/>
      <c r="I44" s="30"/>
      <c r="J44" s="30"/>
      <c r="K44" s="31"/>
    </row>
    <row r="45" customFormat="false" ht="15" hidden="false" customHeight="true" outlineLevel="0" collapsed="false">
      <c r="A45" s="26"/>
      <c r="B45" s="91"/>
      <c r="C45" s="32" t="s">
        <v>22</v>
      </c>
      <c r="D45" s="38"/>
      <c r="E45" s="34"/>
      <c r="F45" s="34"/>
      <c r="G45" s="34"/>
      <c r="H45" s="72"/>
      <c r="I45" s="30"/>
      <c r="J45" s="30"/>
      <c r="K45" s="31"/>
    </row>
    <row r="46" customFormat="false" ht="15" hidden="false" customHeight="true" outlineLevel="0" collapsed="false">
      <c r="A46" s="26"/>
      <c r="B46" s="91"/>
      <c r="C46" s="32" t="s">
        <v>23</v>
      </c>
      <c r="D46" s="38"/>
      <c r="E46" s="34"/>
      <c r="F46" s="34"/>
      <c r="G46" s="34"/>
      <c r="H46" s="72"/>
      <c r="I46" s="30"/>
      <c r="J46" s="30"/>
      <c r="K46" s="31"/>
    </row>
    <row r="47" customFormat="false" ht="21" hidden="false" customHeight="true" outlineLevel="0" collapsed="false">
      <c r="A47" s="26"/>
      <c r="B47" s="91"/>
      <c r="C47" s="32" t="s">
        <v>24</v>
      </c>
      <c r="D47" s="38"/>
      <c r="E47" s="34"/>
      <c r="F47" s="34"/>
      <c r="G47" s="34"/>
      <c r="H47" s="72"/>
      <c r="I47" s="30"/>
      <c r="J47" s="30"/>
      <c r="K47" s="31"/>
    </row>
    <row r="48" customFormat="false" ht="15" hidden="false" customHeight="true" outlineLevel="0" collapsed="false">
      <c r="A48" s="26"/>
      <c r="B48" s="91"/>
      <c r="C48" s="32" t="s">
        <v>25</v>
      </c>
      <c r="D48" s="38"/>
      <c r="E48" s="34"/>
      <c r="F48" s="34"/>
      <c r="G48" s="34"/>
      <c r="H48" s="72"/>
      <c r="I48" s="30"/>
      <c r="J48" s="30"/>
      <c r="K48" s="31"/>
    </row>
    <row r="49" customFormat="false" ht="15" hidden="false" customHeight="true" outlineLevel="0" collapsed="false">
      <c r="A49" s="26"/>
      <c r="B49" s="91"/>
      <c r="C49" s="32" t="s">
        <v>26</v>
      </c>
      <c r="D49" s="38"/>
      <c r="E49" s="34"/>
      <c r="F49" s="34"/>
      <c r="G49" s="34"/>
      <c r="H49" s="72"/>
      <c r="I49" s="30"/>
      <c r="J49" s="30"/>
      <c r="K49" s="31"/>
    </row>
    <row r="50" customFormat="false" ht="15" hidden="false" customHeight="true" outlineLevel="0" collapsed="false">
      <c r="A50" s="26"/>
      <c r="B50" s="91"/>
      <c r="C50" s="32" t="s">
        <v>27</v>
      </c>
      <c r="D50" s="38"/>
      <c r="E50" s="34"/>
      <c r="F50" s="34"/>
      <c r="G50" s="34"/>
      <c r="H50" s="72"/>
      <c r="I50" s="30"/>
      <c r="J50" s="30"/>
      <c r="K50" s="31"/>
    </row>
    <row r="51" customFormat="false" ht="15" hidden="false" customHeight="true" outlineLevel="0" collapsed="false">
      <c r="A51" s="26"/>
      <c r="B51" s="91"/>
      <c r="C51" s="35" t="s">
        <v>31</v>
      </c>
      <c r="D51" s="35"/>
      <c r="E51" s="36" t="n">
        <f aca="false">SUM(D52:D55)</f>
        <v>0</v>
      </c>
      <c r="F51" s="37" t="str">
        <f aca="false">IF(E51=0, "0", ROUND(E51*26.51,2))</f>
        <v>0</v>
      </c>
      <c r="G51" s="37" t="str">
        <f aca="false">IF(E51=0, "0", ROUND(E51*24.04,2))</f>
        <v>0</v>
      </c>
      <c r="H51" s="71"/>
      <c r="I51" s="30"/>
      <c r="J51" s="30"/>
      <c r="K51" s="31"/>
    </row>
    <row r="52" customFormat="false" ht="15" hidden="false" customHeight="true" outlineLevel="0" collapsed="false">
      <c r="A52" s="26"/>
      <c r="B52" s="91"/>
      <c r="C52" s="32" t="s">
        <v>18</v>
      </c>
      <c r="D52" s="38"/>
      <c r="E52" s="34"/>
      <c r="F52" s="34"/>
      <c r="G52" s="34"/>
      <c r="H52" s="72"/>
      <c r="I52" s="39"/>
      <c r="J52" s="39"/>
      <c r="K52" s="31"/>
    </row>
    <row r="53" customFormat="false" ht="15" hidden="false" customHeight="true" outlineLevel="0" collapsed="false">
      <c r="A53" s="26"/>
      <c r="B53" s="91"/>
      <c r="C53" s="32" t="s">
        <v>19</v>
      </c>
      <c r="D53" s="38"/>
      <c r="E53" s="34"/>
      <c r="F53" s="34"/>
      <c r="G53" s="34"/>
      <c r="H53" s="72"/>
      <c r="I53" s="39"/>
      <c r="J53" s="39"/>
      <c r="K53" s="31"/>
    </row>
    <row r="54" customFormat="false" ht="15" hidden="false" customHeight="true" outlineLevel="0" collapsed="false">
      <c r="A54" s="26"/>
      <c r="B54" s="91"/>
      <c r="C54" s="32" t="s">
        <v>20</v>
      </c>
      <c r="D54" s="38"/>
      <c r="E54" s="34"/>
      <c r="F54" s="34"/>
      <c r="G54" s="34"/>
      <c r="H54" s="72"/>
      <c r="I54" s="39"/>
      <c r="J54" s="39"/>
      <c r="K54" s="31"/>
    </row>
    <row r="55" customFormat="false" ht="15" hidden="false" customHeight="true" outlineLevel="0" collapsed="false">
      <c r="A55" s="26"/>
      <c r="B55" s="91"/>
      <c r="C55" s="32" t="s">
        <v>27</v>
      </c>
      <c r="D55" s="38"/>
      <c r="E55" s="34"/>
      <c r="F55" s="34"/>
      <c r="G55" s="34"/>
      <c r="H55" s="72"/>
      <c r="I55" s="39"/>
      <c r="J55" s="39"/>
      <c r="K55" s="40"/>
    </row>
    <row r="56" s="20" customFormat="true" ht="15" hidden="false" customHeight="true" outlineLevel="0" collapsed="false">
      <c r="A56" s="79" t="s">
        <v>32</v>
      </c>
      <c r="B56" s="79"/>
      <c r="C56" s="42"/>
      <c r="D56" s="42"/>
      <c r="E56" s="43" t="n">
        <f aca="false">+E8+E19+E29+E40+E51</f>
        <v>215</v>
      </c>
      <c r="F56" s="44" t="n">
        <f aca="false">IF(E56=0, "0", ROUND(E56*26.51,2))</f>
        <v>5699.65</v>
      </c>
      <c r="G56" s="44" t="n">
        <f aca="false">IF(E56=0, "0", ROUND(E56*24.04,2))</f>
        <v>5168.6</v>
      </c>
      <c r="H56" s="73" t="n">
        <f aca="false">+F56+G56</f>
        <v>10868.25</v>
      </c>
      <c r="I56" s="45" t="n">
        <f aca="false">+ROUND(H56*K$5,2)</f>
        <v>5699.31</v>
      </c>
      <c r="J56" s="46" t="n">
        <f aca="false">+H56-I56</f>
        <v>5168.94</v>
      </c>
      <c r="K56" s="47" t="n">
        <f aca="false">IFERROR(E56/$E$215,0)</f>
        <v>0.682539682539683</v>
      </c>
    </row>
    <row r="57" customFormat="false" ht="14.45" hidden="false" customHeight="true" outlineLevel="0" collapsed="false">
      <c r="A57" s="48" t="s">
        <v>33</v>
      </c>
      <c r="B57" s="80" t="s">
        <v>57</v>
      </c>
      <c r="C57" s="35" t="s">
        <v>17</v>
      </c>
      <c r="D57" s="35"/>
      <c r="E57" s="36" t="n">
        <f aca="false">SUM(D58:D67)</f>
        <v>60</v>
      </c>
      <c r="F57" s="37" t="n">
        <f aca="false">IF(E57=0, "0", ROUND(E57*26.51,2))</f>
        <v>1590.6</v>
      </c>
      <c r="G57" s="37" t="n">
        <f aca="false">IF(E57=0, "0", ROUND(E57*24.04,2))</f>
        <v>1442.4</v>
      </c>
      <c r="H57" s="71"/>
      <c r="I57" s="49"/>
      <c r="J57" s="49"/>
      <c r="K57" s="50"/>
    </row>
    <row r="58" customFormat="false" ht="16.5" hidden="false" customHeight="false" outlineLevel="0" collapsed="false">
      <c r="A58" s="48"/>
      <c r="B58" s="80"/>
      <c r="C58" s="32" t="s">
        <v>18</v>
      </c>
      <c r="D58" s="38" t="n">
        <v>20</v>
      </c>
      <c r="E58" s="34"/>
      <c r="F58" s="34"/>
      <c r="G58" s="34"/>
      <c r="H58" s="72"/>
      <c r="I58" s="49"/>
      <c r="J58" s="49"/>
      <c r="K58" s="50"/>
    </row>
    <row r="59" customFormat="false" ht="16.5" hidden="false" customHeight="false" outlineLevel="0" collapsed="false">
      <c r="A59" s="48"/>
      <c r="B59" s="80"/>
      <c r="C59" s="32" t="s">
        <v>19</v>
      </c>
      <c r="D59" s="38" t="n">
        <v>20</v>
      </c>
      <c r="E59" s="34"/>
      <c r="F59" s="34"/>
      <c r="G59" s="34"/>
      <c r="H59" s="72"/>
      <c r="I59" s="49"/>
      <c r="J59" s="49"/>
      <c r="K59" s="50"/>
    </row>
    <row r="60" customFormat="false" ht="16.5" hidden="false" customHeight="false" outlineLevel="0" collapsed="false">
      <c r="A60" s="48"/>
      <c r="B60" s="80"/>
      <c r="C60" s="32" t="s">
        <v>20</v>
      </c>
      <c r="D60" s="38" t="n">
        <v>20</v>
      </c>
      <c r="E60" s="34"/>
      <c r="F60" s="34"/>
      <c r="G60" s="34"/>
      <c r="H60" s="72"/>
      <c r="I60" s="49"/>
      <c r="J60" s="49"/>
      <c r="K60" s="50"/>
    </row>
    <row r="61" customFormat="false" ht="16.5" hidden="false" customHeight="false" outlineLevel="0" collapsed="false">
      <c r="A61" s="48"/>
      <c r="B61" s="80"/>
      <c r="C61" s="32" t="s">
        <v>21</v>
      </c>
      <c r="D61" s="38"/>
      <c r="E61" s="34"/>
      <c r="F61" s="34"/>
      <c r="G61" s="34"/>
      <c r="H61" s="72"/>
      <c r="I61" s="49"/>
      <c r="J61" s="49"/>
      <c r="K61" s="50"/>
    </row>
    <row r="62" customFormat="false" ht="16.5" hidden="false" customHeight="false" outlineLevel="0" collapsed="false">
      <c r="A62" s="48"/>
      <c r="B62" s="80"/>
      <c r="C62" s="32" t="s">
        <v>22</v>
      </c>
      <c r="D62" s="38"/>
      <c r="E62" s="34"/>
      <c r="F62" s="34"/>
      <c r="G62" s="34"/>
      <c r="H62" s="72"/>
      <c r="I62" s="49"/>
      <c r="J62" s="49"/>
      <c r="K62" s="50"/>
    </row>
    <row r="63" customFormat="false" ht="16.5" hidden="false" customHeight="false" outlineLevel="0" collapsed="false">
      <c r="A63" s="48"/>
      <c r="B63" s="80"/>
      <c r="C63" s="32" t="s">
        <v>23</v>
      </c>
      <c r="D63" s="38"/>
      <c r="E63" s="34"/>
      <c r="F63" s="34"/>
      <c r="G63" s="34"/>
      <c r="H63" s="72"/>
      <c r="I63" s="49"/>
      <c r="J63" s="49"/>
      <c r="K63" s="50"/>
    </row>
    <row r="64" customFormat="false" ht="16.5" hidden="false" customHeight="false" outlineLevel="0" collapsed="false">
      <c r="A64" s="48"/>
      <c r="B64" s="80"/>
      <c r="C64" s="32" t="s">
        <v>24</v>
      </c>
      <c r="D64" s="38"/>
      <c r="E64" s="34"/>
      <c r="F64" s="34"/>
      <c r="G64" s="34"/>
      <c r="H64" s="72"/>
      <c r="I64" s="49"/>
      <c r="J64" s="49"/>
      <c r="K64" s="50"/>
    </row>
    <row r="65" customFormat="false" ht="16.5" hidden="false" customHeight="false" outlineLevel="0" collapsed="false">
      <c r="A65" s="48"/>
      <c r="B65" s="80"/>
      <c r="C65" s="32" t="s">
        <v>25</v>
      </c>
      <c r="D65" s="38"/>
      <c r="E65" s="34"/>
      <c r="F65" s="34"/>
      <c r="G65" s="34"/>
      <c r="H65" s="72"/>
      <c r="I65" s="49"/>
      <c r="J65" s="49"/>
      <c r="K65" s="50"/>
    </row>
    <row r="66" customFormat="false" ht="16.5" hidden="false" customHeight="false" outlineLevel="0" collapsed="false">
      <c r="A66" s="48"/>
      <c r="B66" s="80"/>
      <c r="C66" s="32" t="s">
        <v>26</v>
      </c>
      <c r="D66" s="38"/>
      <c r="E66" s="34"/>
      <c r="F66" s="34"/>
      <c r="G66" s="34"/>
      <c r="H66" s="72"/>
      <c r="I66" s="49"/>
      <c r="J66" s="49"/>
      <c r="K66" s="50"/>
    </row>
    <row r="67" customFormat="false" ht="16.5" hidden="false" customHeight="false" outlineLevel="0" collapsed="false">
      <c r="A67" s="48"/>
      <c r="B67" s="80"/>
      <c r="C67" s="32" t="s">
        <v>27</v>
      </c>
      <c r="D67" s="38"/>
      <c r="E67" s="34"/>
      <c r="F67" s="34"/>
      <c r="G67" s="34"/>
      <c r="H67" s="72"/>
      <c r="I67" s="49"/>
      <c r="J67" s="49"/>
      <c r="K67" s="50"/>
    </row>
    <row r="68" customFormat="false" ht="15" hidden="false" customHeight="true" outlineLevel="0" collapsed="false">
      <c r="A68" s="48"/>
      <c r="B68" s="80"/>
      <c r="C68" s="35" t="s">
        <v>28</v>
      </c>
      <c r="D68" s="35"/>
      <c r="E68" s="36" t="n">
        <f aca="false">SUM(D69:D78)</f>
        <v>0</v>
      </c>
      <c r="F68" s="37" t="str">
        <f aca="false">IF(E68=0, "0", ROUND(E68*26.51,2))</f>
        <v>0</v>
      </c>
      <c r="G68" s="37" t="str">
        <f aca="false">IF(E68=0, "0", ROUND(E68*24.04,2))</f>
        <v>0</v>
      </c>
      <c r="H68" s="71"/>
      <c r="I68" s="49"/>
      <c r="J68" s="49"/>
      <c r="K68" s="50"/>
    </row>
    <row r="69" customFormat="false" ht="15" hidden="false" customHeight="true" outlineLevel="0" collapsed="false">
      <c r="A69" s="48"/>
      <c r="B69" s="80"/>
      <c r="C69" s="32" t="s">
        <v>18</v>
      </c>
      <c r="D69" s="38"/>
      <c r="E69" s="34"/>
      <c r="F69" s="34"/>
      <c r="G69" s="34"/>
      <c r="H69" s="72"/>
      <c r="I69" s="49"/>
      <c r="J69" s="49"/>
      <c r="K69" s="50"/>
    </row>
    <row r="70" customFormat="false" ht="15" hidden="false" customHeight="true" outlineLevel="0" collapsed="false">
      <c r="A70" s="48"/>
      <c r="B70" s="80"/>
      <c r="C70" s="32" t="s">
        <v>19</v>
      </c>
      <c r="D70" s="38"/>
      <c r="E70" s="34"/>
      <c r="F70" s="34"/>
      <c r="G70" s="34"/>
      <c r="H70" s="72"/>
      <c r="I70" s="49"/>
      <c r="J70" s="49"/>
      <c r="K70" s="50"/>
    </row>
    <row r="71" customFormat="false" ht="15" hidden="false" customHeight="true" outlineLevel="0" collapsed="false">
      <c r="A71" s="48"/>
      <c r="B71" s="80"/>
      <c r="C71" s="32" t="s">
        <v>20</v>
      </c>
      <c r="D71" s="38"/>
      <c r="E71" s="34"/>
      <c r="F71" s="34"/>
      <c r="G71" s="34"/>
      <c r="H71" s="72"/>
      <c r="I71" s="49"/>
      <c r="J71" s="49"/>
      <c r="K71" s="50"/>
    </row>
    <row r="72" customFormat="false" ht="15" hidden="false" customHeight="true" outlineLevel="0" collapsed="false">
      <c r="A72" s="48"/>
      <c r="B72" s="80"/>
      <c r="C72" s="32" t="s">
        <v>21</v>
      </c>
      <c r="D72" s="38"/>
      <c r="E72" s="34"/>
      <c r="F72" s="34"/>
      <c r="G72" s="34"/>
      <c r="H72" s="72"/>
      <c r="I72" s="49"/>
      <c r="J72" s="49"/>
      <c r="K72" s="50"/>
    </row>
    <row r="73" customFormat="false" ht="15" hidden="false" customHeight="true" outlineLevel="0" collapsed="false">
      <c r="A73" s="48"/>
      <c r="B73" s="80"/>
      <c r="C73" s="32" t="s">
        <v>22</v>
      </c>
      <c r="D73" s="38"/>
      <c r="E73" s="34"/>
      <c r="F73" s="34"/>
      <c r="G73" s="34"/>
      <c r="H73" s="72"/>
      <c r="I73" s="49"/>
      <c r="J73" s="49"/>
      <c r="K73" s="50"/>
    </row>
    <row r="74" customFormat="false" ht="15" hidden="false" customHeight="true" outlineLevel="0" collapsed="false">
      <c r="A74" s="48"/>
      <c r="B74" s="80"/>
      <c r="C74" s="32" t="s">
        <v>23</v>
      </c>
      <c r="D74" s="38"/>
      <c r="E74" s="34"/>
      <c r="F74" s="34"/>
      <c r="G74" s="34"/>
      <c r="H74" s="72"/>
      <c r="I74" s="49"/>
      <c r="J74" s="49"/>
      <c r="K74" s="50"/>
    </row>
    <row r="75" customFormat="false" ht="15" hidden="false" customHeight="true" outlineLevel="0" collapsed="false">
      <c r="A75" s="48"/>
      <c r="B75" s="80"/>
      <c r="C75" s="32" t="s">
        <v>24</v>
      </c>
      <c r="D75" s="38"/>
      <c r="E75" s="34"/>
      <c r="F75" s="34"/>
      <c r="G75" s="34"/>
      <c r="H75" s="72"/>
      <c r="I75" s="49"/>
      <c r="J75" s="49"/>
      <c r="K75" s="50"/>
    </row>
    <row r="76" customFormat="false" ht="15" hidden="false" customHeight="true" outlineLevel="0" collapsed="false">
      <c r="A76" s="48"/>
      <c r="B76" s="80"/>
      <c r="C76" s="32" t="s">
        <v>25</v>
      </c>
      <c r="D76" s="38"/>
      <c r="E76" s="34"/>
      <c r="F76" s="34"/>
      <c r="G76" s="34"/>
      <c r="H76" s="72"/>
      <c r="I76" s="49"/>
      <c r="J76" s="49"/>
      <c r="K76" s="50"/>
    </row>
    <row r="77" customFormat="false" ht="15" hidden="false" customHeight="true" outlineLevel="0" collapsed="false">
      <c r="A77" s="48"/>
      <c r="B77" s="80"/>
      <c r="C77" s="32" t="s">
        <v>26</v>
      </c>
      <c r="D77" s="38"/>
      <c r="E77" s="34"/>
      <c r="F77" s="34"/>
      <c r="G77" s="34"/>
      <c r="H77" s="72"/>
      <c r="I77" s="49"/>
      <c r="J77" s="49"/>
      <c r="K77" s="50"/>
    </row>
    <row r="78" customFormat="false" ht="15" hidden="false" customHeight="true" outlineLevel="0" collapsed="false">
      <c r="A78" s="48"/>
      <c r="B78" s="80"/>
      <c r="C78" s="32" t="s">
        <v>27</v>
      </c>
      <c r="D78" s="38"/>
      <c r="E78" s="34"/>
      <c r="F78" s="34"/>
      <c r="G78" s="34"/>
      <c r="H78" s="72"/>
      <c r="I78" s="49"/>
      <c r="J78" s="49"/>
      <c r="K78" s="50"/>
    </row>
    <row r="79" customFormat="false" ht="15" hidden="false" customHeight="true" outlineLevel="0" collapsed="false">
      <c r="A79" s="48"/>
      <c r="B79" s="80"/>
      <c r="C79" s="35" t="s">
        <v>29</v>
      </c>
      <c r="D79" s="35"/>
      <c r="E79" s="36" t="n">
        <f aca="false">SUM(D80:D89)</f>
        <v>40</v>
      </c>
      <c r="F79" s="37" t="n">
        <f aca="false">IF(E79=0, "0", ROUND(E79*26.51,2))</f>
        <v>1060.4</v>
      </c>
      <c r="G79" s="37" t="n">
        <f aca="false">IF(E79=0, "0", ROUND(E79*24.04,2))</f>
        <v>961.6</v>
      </c>
      <c r="H79" s="71"/>
      <c r="I79" s="49"/>
      <c r="J79" s="49"/>
      <c r="K79" s="50"/>
    </row>
    <row r="80" customFormat="false" ht="15" hidden="false" customHeight="true" outlineLevel="0" collapsed="false">
      <c r="A80" s="48"/>
      <c r="B80" s="80"/>
      <c r="C80" s="32" t="s">
        <v>18</v>
      </c>
      <c r="D80" s="38" t="n">
        <v>10</v>
      </c>
      <c r="E80" s="34"/>
      <c r="F80" s="34"/>
      <c r="G80" s="34"/>
      <c r="H80" s="72"/>
      <c r="I80" s="49"/>
      <c r="J80" s="49"/>
      <c r="K80" s="50"/>
    </row>
    <row r="81" customFormat="false" ht="15" hidden="false" customHeight="true" outlineLevel="0" collapsed="false">
      <c r="A81" s="48"/>
      <c r="B81" s="80"/>
      <c r="C81" s="32" t="s">
        <v>19</v>
      </c>
      <c r="D81" s="38" t="n">
        <v>10</v>
      </c>
      <c r="E81" s="34"/>
      <c r="F81" s="34"/>
      <c r="G81" s="34"/>
      <c r="H81" s="72"/>
      <c r="I81" s="49"/>
      <c r="J81" s="49"/>
      <c r="K81" s="50"/>
    </row>
    <row r="82" customFormat="false" ht="15" hidden="false" customHeight="true" outlineLevel="0" collapsed="false">
      <c r="A82" s="48"/>
      <c r="B82" s="80"/>
      <c r="C82" s="32" t="s">
        <v>20</v>
      </c>
      <c r="D82" s="38" t="n">
        <v>10</v>
      </c>
      <c r="E82" s="34"/>
      <c r="F82" s="34"/>
      <c r="G82" s="34"/>
      <c r="H82" s="72"/>
      <c r="I82" s="49"/>
      <c r="J82" s="49"/>
      <c r="K82" s="50"/>
    </row>
    <row r="83" customFormat="false" ht="15" hidden="false" customHeight="true" outlineLevel="0" collapsed="false">
      <c r="A83" s="48"/>
      <c r="B83" s="80"/>
      <c r="C83" s="32" t="s">
        <v>21</v>
      </c>
      <c r="D83" s="38" t="n">
        <v>10</v>
      </c>
      <c r="E83" s="34"/>
      <c r="F83" s="34"/>
      <c r="G83" s="34"/>
      <c r="H83" s="72"/>
      <c r="I83" s="49"/>
      <c r="J83" s="49"/>
      <c r="K83" s="50"/>
    </row>
    <row r="84" customFormat="false" ht="15" hidden="false" customHeight="true" outlineLevel="0" collapsed="false">
      <c r="A84" s="48"/>
      <c r="B84" s="80"/>
      <c r="C84" s="32" t="s">
        <v>22</v>
      </c>
      <c r="D84" s="38"/>
      <c r="E84" s="34"/>
      <c r="F84" s="34"/>
      <c r="G84" s="34"/>
      <c r="H84" s="72"/>
      <c r="I84" s="49"/>
      <c r="J84" s="49"/>
      <c r="K84" s="50"/>
    </row>
    <row r="85" customFormat="false" ht="15" hidden="false" customHeight="true" outlineLevel="0" collapsed="false">
      <c r="A85" s="48"/>
      <c r="B85" s="80"/>
      <c r="C85" s="32" t="s">
        <v>23</v>
      </c>
      <c r="D85" s="38"/>
      <c r="E85" s="34"/>
      <c r="F85" s="34"/>
      <c r="G85" s="34"/>
      <c r="H85" s="72"/>
      <c r="I85" s="49"/>
      <c r="J85" s="49"/>
      <c r="K85" s="50"/>
    </row>
    <row r="86" customFormat="false" ht="15" hidden="false" customHeight="true" outlineLevel="0" collapsed="false">
      <c r="A86" s="48"/>
      <c r="B86" s="80"/>
      <c r="C86" s="32" t="s">
        <v>24</v>
      </c>
      <c r="D86" s="38"/>
      <c r="E86" s="34"/>
      <c r="F86" s="34"/>
      <c r="G86" s="34"/>
      <c r="H86" s="72"/>
      <c r="I86" s="49"/>
      <c r="J86" s="49"/>
      <c r="K86" s="50"/>
    </row>
    <row r="87" customFormat="false" ht="15" hidden="false" customHeight="true" outlineLevel="0" collapsed="false">
      <c r="A87" s="48"/>
      <c r="B87" s="80"/>
      <c r="C87" s="32" t="s">
        <v>25</v>
      </c>
      <c r="D87" s="38"/>
      <c r="E87" s="34"/>
      <c r="F87" s="34"/>
      <c r="G87" s="34"/>
      <c r="H87" s="72"/>
      <c r="I87" s="49"/>
      <c r="J87" s="49"/>
      <c r="K87" s="50"/>
    </row>
    <row r="88" customFormat="false" ht="15" hidden="false" customHeight="true" outlineLevel="0" collapsed="false">
      <c r="A88" s="48"/>
      <c r="B88" s="80"/>
      <c r="C88" s="32" t="s">
        <v>26</v>
      </c>
      <c r="D88" s="38"/>
      <c r="E88" s="34"/>
      <c r="F88" s="34"/>
      <c r="G88" s="34"/>
      <c r="H88" s="72"/>
      <c r="I88" s="49"/>
      <c r="J88" s="49"/>
      <c r="K88" s="50"/>
    </row>
    <row r="89" customFormat="false" ht="15" hidden="false" customHeight="true" outlineLevel="0" collapsed="false">
      <c r="A89" s="48"/>
      <c r="B89" s="80"/>
      <c r="C89" s="32" t="s">
        <v>27</v>
      </c>
      <c r="D89" s="38"/>
      <c r="E89" s="34"/>
      <c r="F89" s="34"/>
      <c r="G89" s="34"/>
      <c r="H89" s="72"/>
      <c r="I89" s="49"/>
      <c r="J89" s="49"/>
      <c r="K89" s="50"/>
    </row>
    <row r="90" customFormat="false" ht="15" hidden="false" customHeight="true" outlineLevel="0" collapsed="false">
      <c r="A90" s="48"/>
      <c r="B90" s="80"/>
      <c r="C90" s="35" t="s">
        <v>30</v>
      </c>
      <c r="D90" s="35"/>
      <c r="E90" s="36" t="n">
        <f aca="false">SUM(D91:D100)</f>
        <v>0</v>
      </c>
      <c r="F90" s="37" t="str">
        <f aca="false">IF(E90=0, "0", ROUND(E90*26.51,2))</f>
        <v>0</v>
      </c>
      <c r="G90" s="37" t="str">
        <f aca="false">IF(E90=0, "0", ROUND(E90*24.04,2))</f>
        <v>0</v>
      </c>
      <c r="H90" s="71"/>
      <c r="I90" s="49"/>
      <c r="J90" s="49"/>
      <c r="K90" s="50"/>
    </row>
    <row r="91" customFormat="false" ht="15" hidden="false" customHeight="true" outlineLevel="0" collapsed="false">
      <c r="A91" s="48"/>
      <c r="B91" s="80"/>
      <c r="C91" s="32" t="s">
        <v>18</v>
      </c>
      <c r="D91" s="38"/>
      <c r="E91" s="34"/>
      <c r="F91" s="34"/>
      <c r="G91" s="34"/>
      <c r="H91" s="72"/>
      <c r="I91" s="49"/>
      <c r="J91" s="49"/>
      <c r="K91" s="50"/>
    </row>
    <row r="92" customFormat="false" ht="15" hidden="false" customHeight="true" outlineLevel="0" collapsed="false">
      <c r="A92" s="48"/>
      <c r="B92" s="80"/>
      <c r="C92" s="32" t="s">
        <v>19</v>
      </c>
      <c r="D92" s="38"/>
      <c r="E92" s="34"/>
      <c r="F92" s="34"/>
      <c r="G92" s="34"/>
      <c r="H92" s="72"/>
      <c r="I92" s="49"/>
      <c r="J92" s="49"/>
      <c r="K92" s="50"/>
    </row>
    <row r="93" customFormat="false" ht="15" hidden="false" customHeight="true" outlineLevel="0" collapsed="false">
      <c r="A93" s="48"/>
      <c r="B93" s="80"/>
      <c r="C93" s="32" t="s">
        <v>20</v>
      </c>
      <c r="D93" s="38"/>
      <c r="E93" s="34"/>
      <c r="F93" s="34"/>
      <c r="G93" s="34"/>
      <c r="H93" s="72"/>
      <c r="I93" s="49"/>
      <c r="J93" s="49"/>
      <c r="K93" s="50"/>
    </row>
    <row r="94" customFormat="false" ht="15" hidden="false" customHeight="true" outlineLevel="0" collapsed="false">
      <c r="A94" s="48"/>
      <c r="B94" s="80"/>
      <c r="C94" s="32" t="s">
        <v>21</v>
      </c>
      <c r="D94" s="38"/>
      <c r="E94" s="34"/>
      <c r="F94" s="34"/>
      <c r="G94" s="34"/>
      <c r="H94" s="72"/>
      <c r="I94" s="49"/>
      <c r="J94" s="49"/>
      <c r="K94" s="50"/>
    </row>
    <row r="95" customFormat="false" ht="15" hidden="false" customHeight="true" outlineLevel="0" collapsed="false">
      <c r="A95" s="48"/>
      <c r="B95" s="80"/>
      <c r="C95" s="32" t="s">
        <v>22</v>
      </c>
      <c r="D95" s="38"/>
      <c r="E95" s="34"/>
      <c r="F95" s="34"/>
      <c r="G95" s="34"/>
      <c r="H95" s="72"/>
      <c r="I95" s="49"/>
      <c r="J95" s="49"/>
      <c r="K95" s="50"/>
    </row>
    <row r="96" customFormat="false" ht="15" hidden="false" customHeight="true" outlineLevel="0" collapsed="false">
      <c r="A96" s="48"/>
      <c r="B96" s="80"/>
      <c r="C96" s="32" t="s">
        <v>23</v>
      </c>
      <c r="D96" s="38"/>
      <c r="E96" s="34"/>
      <c r="F96" s="34"/>
      <c r="G96" s="34"/>
      <c r="H96" s="72"/>
      <c r="I96" s="49"/>
      <c r="J96" s="49"/>
      <c r="K96" s="50"/>
    </row>
    <row r="97" customFormat="false" ht="15" hidden="false" customHeight="true" outlineLevel="0" collapsed="false">
      <c r="A97" s="48"/>
      <c r="B97" s="80"/>
      <c r="C97" s="32" t="s">
        <v>24</v>
      </c>
      <c r="D97" s="38"/>
      <c r="E97" s="34"/>
      <c r="F97" s="34"/>
      <c r="G97" s="34"/>
      <c r="H97" s="72"/>
      <c r="I97" s="49"/>
      <c r="J97" s="49"/>
      <c r="K97" s="50"/>
    </row>
    <row r="98" customFormat="false" ht="15" hidden="false" customHeight="true" outlineLevel="0" collapsed="false">
      <c r="A98" s="48"/>
      <c r="B98" s="80"/>
      <c r="C98" s="32" t="s">
        <v>25</v>
      </c>
      <c r="D98" s="38"/>
      <c r="E98" s="34"/>
      <c r="F98" s="34"/>
      <c r="G98" s="34"/>
      <c r="H98" s="72"/>
      <c r="I98" s="49"/>
      <c r="J98" s="49"/>
      <c r="K98" s="50"/>
    </row>
    <row r="99" customFormat="false" ht="15" hidden="false" customHeight="true" outlineLevel="0" collapsed="false">
      <c r="A99" s="48"/>
      <c r="B99" s="80"/>
      <c r="C99" s="32" t="s">
        <v>26</v>
      </c>
      <c r="D99" s="38"/>
      <c r="E99" s="34"/>
      <c r="F99" s="34"/>
      <c r="G99" s="34"/>
      <c r="H99" s="72"/>
      <c r="I99" s="49"/>
      <c r="J99" s="49"/>
      <c r="K99" s="50"/>
    </row>
    <row r="100" customFormat="false" ht="15" hidden="false" customHeight="true" outlineLevel="0" collapsed="false">
      <c r="A100" s="48"/>
      <c r="B100" s="80"/>
      <c r="C100" s="32" t="s">
        <v>27</v>
      </c>
      <c r="D100" s="38"/>
      <c r="E100" s="34"/>
      <c r="F100" s="34"/>
      <c r="G100" s="34"/>
      <c r="H100" s="72"/>
      <c r="I100" s="49"/>
      <c r="J100" s="49"/>
      <c r="K100" s="50"/>
    </row>
    <row r="101" customFormat="false" ht="15" hidden="false" customHeight="true" outlineLevel="0" collapsed="false">
      <c r="A101" s="48"/>
      <c r="B101" s="80"/>
      <c r="C101" s="35" t="s">
        <v>34</v>
      </c>
      <c r="D101" s="35"/>
      <c r="E101" s="36" t="n">
        <f aca="false">SUM(D102:D111)</f>
        <v>0</v>
      </c>
      <c r="F101" s="37" t="str">
        <f aca="false">IF(E101=0, "0", ROUND(E101*26.51,2))</f>
        <v>0</v>
      </c>
      <c r="G101" s="37" t="str">
        <f aca="false">IF(E101=0, "0", ROUND(E101*24.04,2))</f>
        <v>0</v>
      </c>
      <c r="H101" s="71"/>
      <c r="I101" s="49"/>
      <c r="J101" s="49"/>
      <c r="K101" s="50"/>
    </row>
    <row r="102" customFormat="false" ht="15" hidden="false" customHeight="true" outlineLevel="0" collapsed="false">
      <c r="A102" s="48"/>
      <c r="B102" s="80"/>
      <c r="C102" s="32" t="s">
        <v>18</v>
      </c>
      <c r="D102" s="38"/>
      <c r="E102" s="34"/>
      <c r="F102" s="34"/>
      <c r="G102" s="34"/>
      <c r="H102" s="72"/>
      <c r="I102" s="49"/>
      <c r="J102" s="49"/>
      <c r="K102" s="50"/>
    </row>
    <row r="103" customFormat="false" ht="15" hidden="false" customHeight="true" outlineLevel="0" collapsed="false">
      <c r="A103" s="48"/>
      <c r="B103" s="80"/>
      <c r="C103" s="32" t="s">
        <v>19</v>
      </c>
      <c r="D103" s="38"/>
      <c r="E103" s="34"/>
      <c r="F103" s="34"/>
      <c r="G103" s="34"/>
      <c r="H103" s="72"/>
      <c r="I103" s="49"/>
      <c r="J103" s="49"/>
      <c r="K103" s="50"/>
    </row>
    <row r="104" customFormat="false" ht="15" hidden="false" customHeight="true" outlineLevel="0" collapsed="false">
      <c r="A104" s="48"/>
      <c r="B104" s="80"/>
      <c r="C104" s="32" t="s">
        <v>20</v>
      </c>
      <c r="D104" s="38"/>
      <c r="E104" s="34"/>
      <c r="F104" s="34"/>
      <c r="G104" s="34"/>
      <c r="H104" s="72"/>
      <c r="I104" s="49"/>
      <c r="J104" s="49"/>
      <c r="K104" s="50"/>
    </row>
    <row r="105" customFormat="false" ht="15" hidden="false" customHeight="true" outlineLevel="0" collapsed="false">
      <c r="A105" s="48"/>
      <c r="B105" s="80"/>
      <c r="C105" s="32" t="s">
        <v>21</v>
      </c>
      <c r="D105" s="38"/>
      <c r="E105" s="34"/>
      <c r="F105" s="34"/>
      <c r="G105" s="34"/>
      <c r="H105" s="72"/>
      <c r="I105" s="49"/>
      <c r="J105" s="49"/>
      <c r="K105" s="50"/>
    </row>
    <row r="106" customFormat="false" ht="15" hidden="false" customHeight="true" outlineLevel="0" collapsed="false">
      <c r="A106" s="48"/>
      <c r="B106" s="80"/>
      <c r="C106" s="32" t="s">
        <v>22</v>
      </c>
      <c r="D106" s="38"/>
      <c r="E106" s="34"/>
      <c r="F106" s="34"/>
      <c r="G106" s="34"/>
      <c r="H106" s="72"/>
      <c r="I106" s="49"/>
      <c r="J106" s="49"/>
      <c r="K106" s="50"/>
    </row>
    <row r="107" customFormat="false" ht="15" hidden="false" customHeight="true" outlineLevel="0" collapsed="false">
      <c r="A107" s="48"/>
      <c r="B107" s="80"/>
      <c r="C107" s="32" t="s">
        <v>23</v>
      </c>
      <c r="D107" s="38"/>
      <c r="E107" s="34"/>
      <c r="F107" s="34"/>
      <c r="G107" s="34"/>
      <c r="H107" s="72"/>
      <c r="I107" s="49"/>
      <c r="J107" s="49"/>
      <c r="K107" s="50"/>
    </row>
    <row r="108" customFormat="false" ht="15" hidden="false" customHeight="true" outlineLevel="0" collapsed="false">
      <c r="A108" s="48"/>
      <c r="B108" s="80"/>
      <c r="C108" s="32" t="s">
        <v>24</v>
      </c>
      <c r="D108" s="38"/>
      <c r="E108" s="34"/>
      <c r="F108" s="34"/>
      <c r="G108" s="34"/>
      <c r="H108" s="72"/>
      <c r="I108" s="49"/>
      <c r="J108" s="49"/>
      <c r="K108" s="50"/>
    </row>
    <row r="109" customFormat="false" ht="15" hidden="false" customHeight="true" outlineLevel="0" collapsed="false">
      <c r="A109" s="48"/>
      <c r="B109" s="80"/>
      <c r="C109" s="32" t="s">
        <v>25</v>
      </c>
      <c r="D109" s="38"/>
      <c r="E109" s="34"/>
      <c r="F109" s="34"/>
      <c r="G109" s="34"/>
      <c r="H109" s="72"/>
      <c r="I109" s="49"/>
      <c r="J109" s="49"/>
      <c r="K109" s="50"/>
    </row>
    <row r="110" customFormat="false" ht="15" hidden="false" customHeight="true" outlineLevel="0" collapsed="false">
      <c r="A110" s="48"/>
      <c r="B110" s="80"/>
      <c r="C110" s="32" t="s">
        <v>26</v>
      </c>
      <c r="D110" s="38"/>
      <c r="E110" s="34"/>
      <c r="F110" s="34"/>
      <c r="G110" s="34"/>
      <c r="H110" s="72"/>
      <c r="I110" s="49"/>
      <c r="J110" s="49"/>
      <c r="K110" s="50"/>
    </row>
    <row r="111" customFormat="false" ht="15" hidden="false" customHeight="true" outlineLevel="0" collapsed="false">
      <c r="A111" s="48"/>
      <c r="B111" s="80"/>
      <c r="C111" s="32" t="s">
        <v>27</v>
      </c>
      <c r="D111" s="38"/>
      <c r="E111" s="34"/>
      <c r="F111" s="34"/>
      <c r="G111" s="34"/>
      <c r="H111" s="72"/>
      <c r="I111" s="49"/>
      <c r="J111" s="49"/>
      <c r="K111" s="50"/>
    </row>
    <row r="112" customFormat="false" ht="15" hidden="false" customHeight="true" outlineLevel="0" collapsed="false">
      <c r="A112" s="48"/>
      <c r="B112" s="80"/>
      <c r="C112" s="35" t="s">
        <v>31</v>
      </c>
      <c r="D112" s="35"/>
      <c r="E112" s="36" t="n">
        <f aca="false">SUM(D113:D116)</f>
        <v>0</v>
      </c>
      <c r="F112" s="37" t="str">
        <f aca="false">IF(E112=0, "0", ROUND(E112*26.51,2))</f>
        <v>0</v>
      </c>
      <c r="G112" s="37" t="str">
        <f aca="false">IF(E112=0, "0", ROUND(E112*24.04,2))</f>
        <v>0</v>
      </c>
      <c r="H112" s="71"/>
      <c r="I112" s="49"/>
      <c r="J112" s="49"/>
      <c r="K112" s="50"/>
    </row>
    <row r="113" customFormat="false" ht="15" hidden="false" customHeight="true" outlineLevel="0" collapsed="false">
      <c r="A113" s="48"/>
      <c r="B113" s="80"/>
      <c r="C113" s="32" t="s">
        <v>18</v>
      </c>
      <c r="D113" s="81"/>
      <c r="E113" s="34"/>
      <c r="F113" s="34"/>
      <c r="G113" s="34"/>
      <c r="H113" s="72"/>
      <c r="I113" s="49"/>
      <c r="J113" s="49"/>
      <c r="K113" s="50"/>
    </row>
    <row r="114" customFormat="false" ht="15" hidden="false" customHeight="true" outlineLevel="0" collapsed="false">
      <c r="A114" s="48"/>
      <c r="B114" s="80"/>
      <c r="C114" s="32" t="s">
        <v>19</v>
      </c>
      <c r="D114" s="81"/>
      <c r="E114" s="34"/>
      <c r="F114" s="34"/>
      <c r="G114" s="34"/>
      <c r="H114" s="72"/>
      <c r="I114" s="49"/>
      <c r="J114" s="49"/>
      <c r="K114" s="50"/>
    </row>
    <row r="115" customFormat="false" ht="15" hidden="false" customHeight="true" outlineLevel="0" collapsed="false">
      <c r="A115" s="48"/>
      <c r="B115" s="80"/>
      <c r="C115" s="32" t="s">
        <v>20</v>
      </c>
      <c r="D115" s="81"/>
      <c r="E115" s="34"/>
      <c r="F115" s="34"/>
      <c r="G115" s="34"/>
      <c r="H115" s="72"/>
      <c r="I115" s="49"/>
      <c r="J115" s="49"/>
      <c r="K115" s="50"/>
    </row>
    <row r="116" customFormat="false" ht="15" hidden="false" customHeight="true" outlineLevel="0" collapsed="false">
      <c r="A116" s="48"/>
      <c r="B116" s="80"/>
      <c r="C116" s="32" t="s">
        <v>27</v>
      </c>
      <c r="D116" s="81"/>
      <c r="E116" s="34"/>
      <c r="F116" s="34"/>
      <c r="G116" s="34"/>
      <c r="H116" s="72"/>
      <c r="I116" s="49"/>
      <c r="J116" s="49"/>
      <c r="K116" s="50"/>
    </row>
    <row r="117" s="20" customFormat="true" ht="16.5" hidden="false" customHeight="false" outlineLevel="0" collapsed="false">
      <c r="A117" s="52" t="s">
        <v>35</v>
      </c>
      <c r="B117" s="52"/>
      <c r="C117" s="42"/>
      <c r="D117" s="42"/>
      <c r="E117" s="53" t="n">
        <f aca="false">+E57+E68+E79+E90+E101+E112</f>
        <v>100</v>
      </c>
      <c r="F117" s="44" t="n">
        <f aca="false">IF(E117=0, "0", ROUND(E117*26.51,2))</f>
        <v>2651</v>
      </c>
      <c r="G117" s="44" t="n">
        <f aca="false">IF(E117=0, "0", ROUND(E117*24.04,2))</f>
        <v>2404</v>
      </c>
      <c r="H117" s="73" t="n">
        <f aca="false">+F117+G117</f>
        <v>5055</v>
      </c>
      <c r="I117" s="45" t="n">
        <f aca="false">+ROUND(H117*K$5,2)</f>
        <v>2650.84</v>
      </c>
      <c r="J117" s="46" t="n">
        <f aca="false">+H117-I117</f>
        <v>2404.16</v>
      </c>
      <c r="K117" s="54" t="n">
        <f aca="false">IFERROR(E117/$E$215,0)</f>
        <v>0.317460317460317</v>
      </c>
    </row>
    <row r="118" customFormat="false" ht="14.45" hidden="false" customHeight="true" outlineLevel="0" collapsed="false">
      <c r="A118" s="48" t="s">
        <v>36</v>
      </c>
      <c r="B118" s="80" t="s">
        <v>57</v>
      </c>
      <c r="C118" s="35" t="s">
        <v>17</v>
      </c>
      <c r="D118" s="35"/>
      <c r="E118" s="36" t="n">
        <f aca="false">SUM(D119:D128)</f>
        <v>0</v>
      </c>
      <c r="F118" s="37" t="str">
        <f aca="false">IF(E118=0, "0", ROUND(E118*26.51,2))</f>
        <v>0</v>
      </c>
      <c r="G118" s="37" t="str">
        <f aca="false">IF(E118=0, "0", ROUND(E118*24.04,2))</f>
        <v>0</v>
      </c>
      <c r="H118" s="71"/>
      <c r="I118" s="49"/>
      <c r="J118" s="49"/>
      <c r="K118" s="55"/>
    </row>
    <row r="119" customFormat="false" ht="16.5" hidden="false" customHeight="false" outlineLevel="0" collapsed="false">
      <c r="A119" s="48"/>
      <c r="B119" s="80"/>
      <c r="C119" s="32" t="s">
        <v>18</v>
      </c>
      <c r="D119" s="38"/>
      <c r="E119" s="34"/>
      <c r="F119" s="34"/>
      <c r="G119" s="34"/>
      <c r="H119" s="72"/>
      <c r="I119" s="49"/>
      <c r="J119" s="49"/>
      <c r="K119" s="55"/>
    </row>
    <row r="120" customFormat="false" ht="16.5" hidden="false" customHeight="false" outlineLevel="0" collapsed="false">
      <c r="A120" s="48"/>
      <c r="B120" s="80"/>
      <c r="C120" s="32" t="s">
        <v>19</v>
      </c>
      <c r="D120" s="38"/>
      <c r="E120" s="34"/>
      <c r="F120" s="34"/>
      <c r="G120" s="34"/>
      <c r="H120" s="72"/>
      <c r="I120" s="49"/>
      <c r="J120" s="49"/>
      <c r="K120" s="55"/>
    </row>
    <row r="121" customFormat="false" ht="16.5" hidden="false" customHeight="false" outlineLevel="0" collapsed="false">
      <c r="A121" s="48"/>
      <c r="B121" s="80"/>
      <c r="C121" s="32" t="s">
        <v>20</v>
      </c>
      <c r="D121" s="38"/>
      <c r="E121" s="34"/>
      <c r="F121" s="34"/>
      <c r="G121" s="34"/>
      <c r="H121" s="72"/>
      <c r="I121" s="49"/>
      <c r="J121" s="49"/>
      <c r="K121" s="55"/>
    </row>
    <row r="122" customFormat="false" ht="16.5" hidden="false" customHeight="false" outlineLevel="0" collapsed="false">
      <c r="A122" s="48"/>
      <c r="B122" s="80"/>
      <c r="C122" s="32" t="s">
        <v>21</v>
      </c>
      <c r="D122" s="38"/>
      <c r="E122" s="34"/>
      <c r="F122" s="34"/>
      <c r="G122" s="34"/>
      <c r="H122" s="72"/>
      <c r="I122" s="49"/>
      <c r="J122" s="49"/>
      <c r="K122" s="55"/>
    </row>
    <row r="123" customFormat="false" ht="16.5" hidden="false" customHeight="false" outlineLevel="0" collapsed="false">
      <c r="A123" s="48"/>
      <c r="B123" s="80"/>
      <c r="C123" s="32" t="s">
        <v>22</v>
      </c>
      <c r="D123" s="38"/>
      <c r="E123" s="34"/>
      <c r="F123" s="34"/>
      <c r="G123" s="34"/>
      <c r="H123" s="72"/>
      <c r="I123" s="49"/>
      <c r="J123" s="49"/>
      <c r="K123" s="55"/>
    </row>
    <row r="124" customFormat="false" ht="16.5" hidden="false" customHeight="false" outlineLevel="0" collapsed="false">
      <c r="A124" s="48"/>
      <c r="B124" s="80"/>
      <c r="C124" s="32" t="s">
        <v>23</v>
      </c>
      <c r="D124" s="38"/>
      <c r="E124" s="34"/>
      <c r="F124" s="34"/>
      <c r="G124" s="34"/>
      <c r="H124" s="72"/>
      <c r="I124" s="49"/>
      <c r="J124" s="49"/>
      <c r="K124" s="55"/>
    </row>
    <row r="125" customFormat="false" ht="16.5" hidden="false" customHeight="false" outlineLevel="0" collapsed="false">
      <c r="A125" s="48"/>
      <c r="B125" s="80"/>
      <c r="C125" s="32" t="s">
        <v>24</v>
      </c>
      <c r="D125" s="38"/>
      <c r="E125" s="34"/>
      <c r="F125" s="34"/>
      <c r="G125" s="34"/>
      <c r="H125" s="72"/>
      <c r="I125" s="49"/>
      <c r="J125" s="49"/>
      <c r="K125" s="55"/>
    </row>
    <row r="126" customFormat="false" ht="16.5" hidden="false" customHeight="false" outlineLevel="0" collapsed="false">
      <c r="A126" s="48"/>
      <c r="B126" s="80"/>
      <c r="C126" s="32" t="s">
        <v>25</v>
      </c>
      <c r="D126" s="38"/>
      <c r="E126" s="34"/>
      <c r="F126" s="34"/>
      <c r="G126" s="34"/>
      <c r="H126" s="72"/>
      <c r="I126" s="49"/>
      <c r="J126" s="49"/>
      <c r="K126" s="55"/>
    </row>
    <row r="127" customFormat="false" ht="16.5" hidden="false" customHeight="false" outlineLevel="0" collapsed="false">
      <c r="A127" s="48"/>
      <c r="B127" s="80"/>
      <c r="C127" s="32" t="s">
        <v>26</v>
      </c>
      <c r="D127" s="38"/>
      <c r="E127" s="34"/>
      <c r="F127" s="34"/>
      <c r="G127" s="34"/>
      <c r="H127" s="72"/>
      <c r="I127" s="49"/>
      <c r="J127" s="49"/>
      <c r="K127" s="55"/>
    </row>
    <row r="128" customFormat="false" ht="16.5" hidden="false" customHeight="false" outlineLevel="0" collapsed="false">
      <c r="A128" s="48"/>
      <c r="B128" s="80"/>
      <c r="C128" s="32" t="s">
        <v>27</v>
      </c>
      <c r="D128" s="38"/>
      <c r="E128" s="34"/>
      <c r="F128" s="34"/>
      <c r="G128" s="34"/>
      <c r="H128" s="72"/>
      <c r="I128" s="49"/>
      <c r="J128" s="49"/>
      <c r="K128" s="55"/>
    </row>
    <row r="129" customFormat="false" ht="15" hidden="false" customHeight="true" outlineLevel="0" collapsed="false">
      <c r="A129" s="48"/>
      <c r="B129" s="80"/>
      <c r="C129" s="35" t="s">
        <v>28</v>
      </c>
      <c r="D129" s="35"/>
      <c r="E129" s="36" t="n">
        <f aca="false">SUM(D130:D139)</f>
        <v>0</v>
      </c>
      <c r="F129" s="37" t="str">
        <f aca="false">IF(E129=0, "0", ROUND(E129*26.51,2))</f>
        <v>0</v>
      </c>
      <c r="G129" s="37" t="str">
        <f aca="false">IF(E129=0, "0", ROUND(E129*24.04,2))</f>
        <v>0</v>
      </c>
      <c r="H129" s="71"/>
      <c r="I129" s="49"/>
      <c r="J129" s="49"/>
      <c r="K129" s="55"/>
    </row>
    <row r="130" customFormat="false" ht="15" hidden="false" customHeight="true" outlineLevel="0" collapsed="false">
      <c r="A130" s="48"/>
      <c r="B130" s="80"/>
      <c r="C130" s="32" t="s">
        <v>18</v>
      </c>
      <c r="D130" s="38"/>
      <c r="E130" s="34"/>
      <c r="F130" s="34"/>
      <c r="G130" s="34"/>
      <c r="H130" s="72"/>
      <c r="I130" s="49"/>
      <c r="J130" s="49"/>
      <c r="K130" s="55"/>
    </row>
    <row r="131" customFormat="false" ht="15" hidden="false" customHeight="true" outlineLevel="0" collapsed="false">
      <c r="A131" s="48"/>
      <c r="B131" s="80"/>
      <c r="C131" s="32" t="s">
        <v>19</v>
      </c>
      <c r="D131" s="38"/>
      <c r="E131" s="34"/>
      <c r="F131" s="34"/>
      <c r="G131" s="34"/>
      <c r="H131" s="72"/>
      <c r="I131" s="49"/>
      <c r="J131" s="49"/>
      <c r="K131" s="55"/>
    </row>
    <row r="132" customFormat="false" ht="15" hidden="false" customHeight="true" outlineLevel="0" collapsed="false">
      <c r="A132" s="48"/>
      <c r="B132" s="80"/>
      <c r="C132" s="32" t="s">
        <v>20</v>
      </c>
      <c r="D132" s="38"/>
      <c r="E132" s="34"/>
      <c r="F132" s="34"/>
      <c r="G132" s="34"/>
      <c r="H132" s="72"/>
      <c r="I132" s="49"/>
      <c r="J132" s="49"/>
      <c r="K132" s="55"/>
    </row>
    <row r="133" customFormat="false" ht="15" hidden="false" customHeight="true" outlineLevel="0" collapsed="false">
      <c r="A133" s="48"/>
      <c r="B133" s="80"/>
      <c r="C133" s="32" t="s">
        <v>21</v>
      </c>
      <c r="D133" s="38"/>
      <c r="E133" s="34"/>
      <c r="F133" s="34"/>
      <c r="G133" s="34"/>
      <c r="H133" s="72"/>
      <c r="I133" s="49"/>
      <c r="J133" s="49"/>
      <c r="K133" s="55"/>
    </row>
    <row r="134" customFormat="false" ht="15" hidden="false" customHeight="true" outlineLevel="0" collapsed="false">
      <c r="A134" s="48"/>
      <c r="B134" s="80"/>
      <c r="C134" s="32" t="s">
        <v>22</v>
      </c>
      <c r="D134" s="38"/>
      <c r="E134" s="34"/>
      <c r="F134" s="34"/>
      <c r="G134" s="34"/>
      <c r="H134" s="72"/>
      <c r="I134" s="49"/>
      <c r="J134" s="49"/>
      <c r="K134" s="55"/>
    </row>
    <row r="135" customFormat="false" ht="15" hidden="false" customHeight="true" outlineLevel="0" collapsed="false">
      <c r="A135" s="48"/>
      <c r="B135" s="80"/>
      <c r="C135" s="32" t="s">
        <v>23</v>
      </c>
      <c r="D135" s="38"/>
      <c r="E135" s="34"/>
      <c r="F135" s="34"/>
      <c r="G135" s="34"/>
      <c r="H135" s="72"/>
      <c r="I135" s="49"/>
      <c r="J135" s="49"/>
      <c r="K135" s="55"/>
    </row>
    <row r="136" customFormat="false" ht="15" hidden="false" customHeight="true" outlineLevel="0" collapsed="false">
      <c r="A136" s="48"/>
      <c r="B136" s="80"/>
      <c r="C136" s="32" t="s">
        <v>24</v>
      </c>
      <c r="D136" s="38"/>
      <c r="E136" s="34"/>
      <c r="F136" s="34"/>
      <c r="G136" s="34"/>
      <c r="H136" s="72"/>
      <c r="I136" s="49"/>
      <c r="J136" s="49"/>
      <c r="K136" s="55"/>
    </row>
    <row r="137" customFormat="false" ht="15" hidden="false" customHeight="true" outlineLevel="0" collapsed="false">
      <c r="A137" s="48"/>
      <c r="B137" s="80"/>
      <c r="C137" s="32" t="s">
        <v>25</v>
      </c>
      <c r="D137" s="38"/>
      <c r="E137" s="34"/>
      <c r="F137" s="34"/>
      <c r="G137" s="34"/>
      <c r="H137" s="72"/>
      <c r="I137" s="49"/>
      <c r="J137" s="49"/>
      <c r="K137" s="55"/>
    </row>
    <row r="138" customFormat="false" ht="15" hidden="false" customHeight="true" outlineLevel="0" collapsed="false">
      <c r="A138" s="48"/>
      <c r="B138" s="80"/>
      <c r="C138" s="32" t="s">
        <v>26</v>
      </c>
      <c r="D138" s="38"/>
      <c r="E138" s="34"/>
      <c r="F138" s="34"/>
      <c r="G138" s="34"/>
      <c r="H138" s="72"/>
      <c r="I138" s="49"/>
      <c r="J138" s="49"/>
      <c r="K138" s="55"/>
    </row>
    <row r="139" customFormat="false" ht="15" hidden="false" customHeight="true" outlineLevel="0" collapsed="false">
      <c r="A139" s="48"/>
      <c r="B139" s="80"/>
      <c r="C139" s="32" t="s">
        <v>27</v>
      </c>
      <c r="D139" s="38"/>
      <c r="E139" s="34"/>
      <c r="F139" s="34"/>
      <c r="G139" s="34"/>
      <c r="H139" s="72"/>
      <c r="I139" s="49"/>
      <c r="J139" s="49"/>
      <c r="K139" s="55"/>
    </row>
    <row r="140" customFormat="false" ht="15" hidden="false" customHeight="true" outlineLevel="0" collapsed="false">
      <c r="A140" s="48"/>
      <c r="B140" s="80"/>
      <c r="C140" s="35" t="s">
        <v>29</v>
      </c>
      <c r="D140" s="35"/>
      <c r="E140" s="36" t="n">
        <f aca="false">SUM(D141:D150)</f>
        <v>0</v>
      </c>
      <c r="F140" s="37" t="str">
        <f aca="false">IF(E140=0, "0", ROUND(E140*26.51,2))</f>
        <v>0</v>
      </c>
      <c r="G140" s="37" t="str">
        <f aca="false">IF(E140=0, "0", ROUND(E140*24.04,2))</f>
        <v>0</v>
      </c>
      <c r="H140" s="71"/>
      <c r="I140" s="49"/>
      <c r="J140" s="49"/>
      <c r="K140" s="55"/>
    </row>
    <row r="141" customFormat="false" ht="15" hidden="false" customHeight="true" outlineLevel="0" collapsed="false">
      <c r="A141" s="48"/>
      <c r="B141" s="80"/>
      <c r="C141" s="32" t="s">
        <v>18</v>
      </c>
      <c r="D141" s="38"/>
      <c r="E141" s="34"/>
      <c r="F141" s="34"/>
      <c r="G141" s="34"/>
      <c r="H141" s="72"/>
      <c r="I141" s="49"/>
      <c r="J141" s="49"/>
      <c r="K141" s="55"/>
    </row>
    <row r="142" customFormat="false" ht="15" hidden="false" customHeight="true" outlineLevel="0" collapsed="false">
      <c r="A142" s="48"/>
      <c r="B142" s="80"/>
      <c r="C142" s="32" t="s">
        <v>19</v>
      </c>
      <c r="D142" s="38"/>
      <c r="E142" s="34"/>
      <c r="F142" s="34"/>
      <c r="G142" s="34"/>
      <c r="H142" s="72"/>
      <c r="I142" s="49"/>
      <c r="J142" s="49"/>
      <c r="K142" s="55"/>
    </row>
    <row r="143" customFormat="false" ht="15" hidden="false" customHeight="true" outlineLevel="0" collapsed="false">
      <c r="A143" s="48"/>
      <c r="B143" s="80"/>
      <c r="C143" s="32" t="s">
        <v>20</v>
      </c>
      <c r="D143" s="38"/>
      <c r="E143" s="34"/>
      <c r="F143" s="34"/>
      <c r="G143" s="34"/>
      <c r="H143" s="72"/>
      <c r="I143" s="49"/>
      <c r="J143" s="49"/>
      <c r="K143" s="55"/>
    </row>
    <row r="144" customFormat="false" ht="15" hidden="false" customHeight="true" outlineLevel="0" collapsed="false">
      <c r="A144" s="48"/>
      <c r="B144" s="80"/>
      <c r="C144" s="32" t="s">
        <v>21</v>
      </c>
      <c r="D144" s="38"/>
      <c r="E144" s="34"/>
      <c r="F144" s="34"/>
      <c r="G144" s="34"/>
      <c r="H144" s="72"/>
      <c r="I144" s="49"/>
      <c r="J144" s="49"/>
      <c r="K144" s="55"/>
    </row>
    <row r="145" customFormat="false" ht="15" hidden="false" customHeight="true" outlineLevel="0" collapsed="false">
      <c r="A145" s="48"/>
      <c r="B145" s="80"/>
      <c r="C145" s="32" t="s">
        <v>22</v>
      </c>
      <c r="D145" s="38"/>
      <c r="E145" s="34"/>
      <c r="F145" s="34"/>
      <c r="G145" s="34"/>
      <c r="H145" s="72"/>
      <c r="I145" s="49"/>
      <c r="J145" s="49"/>
      <c r="K145" s="55"/>
    </row>
    <row r="146" customFormat="false" ht="15" hidden="false" customHeight="true" outlineLevel="0" collapsed="false">
      <c r="A146" s="48"/>
      <c r="B146" s="80"/>
      <c r="C146" s="32" t="s">
        <v>23</v>
      </c>
      <c r="D146" s="38"/>
      <c r="E146" s="34"/>
      <c r="F146" s="34"/>
      <c r="G146" s="34"/>
      <c r="H146" s="72"/>
      <c r="I146" s="49"/>
      <c r="J146" s="49"/>
      <c r="K146" s="55"/>
    </row>
    <row r="147" customFormat="false" ht="15" hidden="false" customHeight="true" outlineLevel="0" collapsed="false">
      <c r="A147" s="48"/>
      <c r="B147" s="80"/>
      <c r="C147" s="32" t="s">
        <v>24</v>
      </c>
      <c r="D147" s="38"/>
      <c r="E147" s="34"/>
      <c r="F147" s="34"/>
      <c r="G147" s="34"/>
      <c r="H147" s="72"/>
      <c r="I147" s="49"/>
      <c r="J147" s="49"/>
      <c r="K147" s="55"/>
    </row>
    <row r="148" customFormat="false" ht="15" hidden="false" customHeight="true" outlineLevel="0" collapsed="false">
      <c r="A148" s="48"/>
      <c r="B148" s="80"/>
      <c r="C148" s="32" t="s">
        <v>25</v>
      </c>
      <c r="D148" s="38"/>
      <c r="E148" s="34"/>
      <c r="F148" s="34"/>
      <c r="G148" s="34"/>
      <c r="H148" s="72"/>
      <c r="I148" s="49"/>
      <c r="J148" s="49"/>
      <c r="K148" s="55"/>
    </row>
    <row r="149" customFormat="false" ht="15" hidden="false" customHeight="true" outlineLevel="0" collapsed="false">
      <c r="A149" s="48"/>
      <c r="B149" s="80"/>
      <c r="C149" s="32" t="s">
        <v>26</v>
      </c>
      <c r="D149" s="38"/>
      <c r="E149" s="34"/>
      <c r="F149" s="34"/>
      <c r="G149" s="34"/>
      <c r="H149" s="72"/>
      <c r="I149" s="49"/>
      <c r="J149" s="49"/>
      <c r="K149" s="55"/>
    </row>
    <row r="150" customFormat="false" ht="15" hidden="false" customHeight="true" outlineLevel="0" collapsed="false">
      <c r="A150" s="48"/>
      <c r="B150" s="80"/>
      <c r="C150" s="32" t="s">
        <v>27</v>
      </c>
      <c r="D150" s="38"/>
      <c r="E150" s="34"/>
      <c r="F150" s="34"/>
      <c r="G150" s="34"/>
      <c r="H150" s="72"/>
      <c r="I150" s="49"/>
      <c r="J150" s="49"/>
      <c r="K150" s="55"/>
    </row>
    <row r="151" customFormat="false" ht="15" hidden="false" customHeight="true" outlineLevel="0" collapsed="false">
      <c r="A151" s="48"/>
      <c r="B151" s="80"/>
      <c r="C151" s="35" t="s">
        <v>30</v>
      </c>
      <c r="D151" s="35"/>
      <c r="E151" s="36" t="n">
        <f aca="false">SUM(D152:D161)</f>
        <v>0</v>
      </c>
      <c r="F151" s="37" t="str">
        <f aca="false">IF(E151=0, "0", ROUND(E151*26.51,2))</f>
        <v>0</v>
      </c>
      <c r="G151" s="37" t="str">
        <f aca="false">IF(E151=0, "0", ROUND(E151*24.04,2))</f>
        <v>0</v>
      </c>
      <c r="H151" s="71"/>
      <c r="I151" s="49"/>
      <c r="J151" s="49"/>
      <c r="K151" s="55"/>
    </row>
    <row r="152" customFormat="false" ht="15" hidden="false" customHeight="true" outlineLevel="0" collapsed="false">
      <c r="A152" s="48"/>
      <c r="B152" s="80"/>
      <c r="C152" s="32" t="s">
        <v>18</v>
      </c>
      <c r="D152" s="38"/>
      <c r="E152" s="34"/>
      <c r="F152" s="34"/>
      <c r="G152" s="34"/>
      <c r="H152" s="72"/>
      <c r="I152" s="49"/>
      <c r="J152" s="49"/>
      <c r="K152" s="55"/>
    </row>
    <row r="153" customFormat="false" ht="15" hidden="false" customHeight="true" outlineLevel="0" collapsed="false">
      <c r="A153" s="48"/>
      <c r="B153" s="80"/>
      <c r="C153" s="32" t="s">
        <v>19</v>
      </c>
      <c r="D153" s="38"/>
      <c r="E153" s="34"/>
      <c r="F153" s="34"/>
      <c r="G153" s="34"/>
      <c r="H153" s="72"/>
      <c r="I153" s="49"/>
      <c r="J153" s="49"/>
      <c r="K153" s="55"/>
    </row>
    <row r="154" customFormat="false" ht="15" hidden="false" customHeight="true" outlineLevel="0" collapsed="false">
      <c r="A154" s="48"/>
      <c r="B154" s="80"/>
      <c r="C154" s="32" t="s">
        <v>20</v>
      </c>
      <c r="D154" s="38"/>
      <c r="E154" s="34"/>
      <c r="F154" s="34"/>
      <c r="G154" s="34"/>
      <c r="H154" s="72"/>
      <c r="I154" s="49"/>
      <c r="J154" s="49"/>
      <c r="K154" s="55"/>
    </row>
    <row r="155" customFormat="false" ht="15" hidden="false" customHeight="true" outlineLevel="0" collapsed="false">
      <c r="A155" s="48"/>
      <c r="B155" s="80"/>
      <c r="C155" s="32" t="s">
        <v>21</v>
      </c>
      <c r="D155" s="38"/>
      <c r="E155" s="34"/>
      <c r="F155" s="34"/>
      <c r="G155" s="34"/>
      <c r="H155" s="72"/>
      <c r="I155" s="49"/>
      <c r="J155" s="49"/>
      <c r="K155" s="55"/>
    </row>
    <row r="156" customFormat="false" ht="15" hidden="false" customHeight="true" outlineLevel="0" collapsed="false">
      <c r="A156" s="48"/>
      <c r="B156" s="80"/>
      <c r="C156" s="32" t="s">
        <v>22</v>
      </c>
      <c r="D156" s="38"/>
      <c r="E156" s="34"/>
      <c r="F156" s="34"/>
      <c r="G156" s="34"/>
      <c r="H156" s="72"/>
      <c r="I156" s="49"/>
      <c r="J156" s="49"/>
      <c r="K156" s="55"/>
    </row>
    <row r="157" customFormat="false" ht="15" hidden="false" customHeight="true" outlineLevel="0" collapsed="false">
      <c r="A157" s="48"/>
      <c r="B157" s="80"/>
      <c r="C157" s="32" t="s">
        <v>23</v>
      </c>
      <c r="D157" s="38"/>
      <c r="E157" s="34"/>
      <c r="F157" s="34"/>
      <c r="G157" s="34"/>
      <c r="H157" s="72"/>
      <c r="I157" s="49"/>
      <c r="J157" s="49"/>
      <c r="K157" s="55"/>
    </row>
    <row r="158" customFormat="false" ht="15" hidden="false" customHeight="true" outlineLevel="0" collapsed="false">
      <c r="A158" s="48"/>
      <c r="B158" s="80"/>
      <c r="C158" s="32" t="s">
        <v>24</v>
      </c>
      <c r="D158" s="38"/>
      <c r="E158" s="34"/>
      <c r="F158" s="34"/>
      <c r="G158" s="34"/>
      <c r="H158" s="72"/>
      <c r="I158" s="49"/>
      <c r="J158" s="49"/>
      <c r="K158" s="55"/>
    </row>
    <row r="159" customFormat="false" ht="15" hidden="false" customHeight="true" outlineLevel="0" collapsed="false">
      <c r="A159" s="48"/>
      <c r="B159" s="80"/>
      <c r="C159" s="32" t="s">
        <v>25</v>
      </c>
      <c r="D159" s="38"/>
      <c r="E159" s="34"/>
      <c r="F159" s="34"/>
      <c r="G159" s="34"/>
      <c r="H159" s="72"/>
      <c r="I159" s="49"/>
      <c r="J159" s="49"/>
      <c r="K159" s="55"/>
    </row>
    <row r="160" customFormat="false" ht="15" hidden="false" customHeight="true" outlineLevel="0" collapsed="false">
      <c r="A160" s="48"/>
      <c r="B160" s="80"/>
      <c r="C160" s="32" t="s">
        <v>26</v>
      </c>
      <c r="D160" s="38"/>
      <c r="E160" s="34"/>
      <c r="F160" s="34"/>
      <c r="G160" s="34"/>
      <c r="H160" s="72"/>
      <c r="I160" s="49"/>
      <c r="J160" s="49"/>
      <c r="K160" s="55"/>
    </row>
    <row r="161" customFormat="false" ht="15" hidden="false" customHeight="true" outlineLevel="0" collapsed="false">
      <c r="A161" s="48"/>
      <c r="B161" s="80"/>
      <c r="C161" s="32" t="s">
        <v>27</v>
      </c>
      <c r="D161" s="38"/>
      <c r="E161" s="34"/>
      <c r="F161" s="34"/>
      <c r="G161" s="34"/>
      <c r="H161" s="72"/>
      <c r="I161" s="49"/>
      <c r="J161" s="49"/>
      <c r="K161" s="55"/>
    </row>
    <row r="162" customFormat="false" ht="15" hidden="false" customHeight="true" outlineLevel="0" collapsed="false">
      <c r="A162" s="48"/>
      <c r="B162" s="80"/>
      <c r="C162" s="35" t="s">
        <v>34</v>
      </c>
      <c r="D162" s="35"/>
      <c r="E162" s="36" t="n">
        <f aca="false">SUM(D163:D172)</f>
        <v>0</v>
      </c>
      <c r="F162" s="37" t="str">
        <f aca="false">IF(E162=0, "0", ROUND(E162*26.51,2))</f>
        <v>0</v>
      </c>
      <c r="G162" s="37" t="str">
        <f aca="false">IF(E162=0, "0", ROUND(E162*24.04,2))</f>
        <v>0</v>
      </c>
      <c r="H162" s="71"/>
      <c r="I162" s="49"/>
      <c r="J162" s="49"/>
      <c r="K162" s="55"/>
    </row>
    <row r="163" customFormat="false" ht="15" hidden="false" customHeight="true" outlineLevel="0" collapsed="false">
      <c r="A163" s="48"/>
      <c r="B163" s="80"/>
      <c r="C163" s="32" t="s">
        <v>18</v>
      </c>
      <c r="D163" s="38"/>
      <c r="E163" s="34"/>
      <c r="F163" s="34"/>
      <c r="G163" s="34"/>
      <c r="H163" s="72"/>
      <c r="I163" s="49"/>
      <c r="J163" s="49"/>
      <c r="K163" s="55"/>
    </row>
    <row r="164" customFormat="false" ht="15" hidden="false" customHeight="true" outlineLevel="0" collapsed="false">
      <c r="A164" s="48"/>
      <c r="B164" s="80"/>
      <c r="C164" s="32" t="s">
        <v>19</v>
      </c>
      <c r="D164" s="38"/>
      <c r="E164" s="34"/>
      <c r="F164" s="34"/>
      <c r="G164" s="34"/>
      <c r="H164" s="72"/>
      <c r="I164" s="49"/>
      <c r="J164" s="49"/>
      <c r="K164" s="55"/>
    </row>
    <row r="165" customFormat="false" ht="15" hidden="false" customHeight="true" outlineLevel="0" collapsed="false">
      <c r="A165" s="48"/>
      <c r="B165" s="80"/>
      <c r="C165" s="32" t="s">
        <v>20</v>
      </c>
      <c r="D165" s="38"/>
      <c r="E165" s="34"/>
      <c r="F165" s="34"/>
      <c r="G165" s="34"/>
      <c r="H165" s="72"/>
      <c r="I165" s="49"/>
      <c r="J165" s="49"/>
      <c r="K165" s="55"/>
    </row>
    <row r="166" customFormat="false" ht="15" hidden="false" customHeight="true" outlineLevel="0" collapsed="false">
      <c r="A166" s="48"/>
      <c r="B166" s="80"/>
      <c r="C166" s="32" t="s">
        <v>21</v>
      </c>
      <c r="D166" s="38"/>
      <c r="E166" s="34"/>
      <c r="F166" s="34"/>
      <c r="G166" s="34"/>
      <c r="H166" s="72"/>
      <c r="I166" s="49"/>
      <c r="J166" s="49"/>
      <c r="K166" s="55"/>
    </row>
    <row r="167" customFormat="false" ht="15" hidden="false" customHeight="true" outlineLevel="0" collapsed="false">
      <c r="A167" s="48"/>
      <c r="B167" s="80"/>
      <c r="C167" s="32" t="s">
        <v>22</v>
      </c>
      <c r="D167" s="38"/>
      <c r="E167" s="34"/>
      <c r="F167" s="34"/>
      <c r="G167" s="34"/>
      <c r="H167" s="72"/>
      <c r="I167" s="49"/>
      <c r="J167" s="49"/>
      <c r="K167" s="55"/>
    </row>
    <row r="168" customFormat="false" ht="15" hidden="false" customHeight="true" outlineLevel="0" collapsed="false">
      <c r="A168" s="48"/>
      <c r="B168" s="80"/>
      <c r="C168" s="32" t="s">
        <v>23</v>
      </c>
      <c r="D168" s="38"/>
      <c r="E168" s="34"/>
      <c r="F168" s="34"/>
      <c r="G168" s="34"/>
      <c r="H168" s="72"/>
      <c r="I168" s="49"/>
      <c r="J168" s="49"/>
      <c r="K168" s="55"/>
    </row>
    <row r="169" customFormat="false" ht="15" hidden="false" customHeight="true" outlineLevel="0" collapsed="false">
      <c r="A169" s="48"/>
      <c r="B169" s="80"/>
      <c r="C169" s="32" t="s">
        <v>24</v>
      </c>
      <c r="D169" s="38"/>
      <c r="E169" s="34"/>
      <c r="F169" s="34"/>
      <c r="G169" s="34"/>
      <c r="H169" s="72"/>
      <c r="I169" s="49"/>
      <c r="J169" s="49"/>
      <c r="K169" s="55"/>
    </row>
    <row r="170" customFormat="false" ht="15" hidden="false" customHeight="true" outlineLevel="0" collapsed="false">
      <c r="A170" s="48"/>
      <c r="B170" s="80"/>
      <c r="C170" s="32" t="s">
        <v>25</v>
      </c>
      <c r="D170" s="38"/>
      <c r="E170" s="34"/>
      <c r="F170" s="34"/>
      <c r="G170" s="34"/>
      <c r="H170" s="72"/>
      <c r="I170" s="49"/>
      <c r="J170" s="49"/>
      <c r="K170" s="55"/>
    </row>
    <row r="171" customFormat="false" ht="15" hidden="false" customHeight="true" outlineLevel="0" collapsed="false">
      <c r="A171" s="48"/>
      <c r="B171" s="80"/>
      <c r="C171" s="32" t="s">
        <v>26</v>
      </c>
      <c r="D171" s="38"/>
      <c r="E171" s="34"/>
      <c r="F171" s="34"/>
      <c r="G171" s="34"/>
      <c r="H171" s="72"/>
      <c r="I171" s="49"/>
      <c r="J171" s="49"/>
      <c r="K171" s="55"/>
    </row>
    <row r="172" customFormat="false" ht="15" hidden="false" customHeight="true" outlineLevel="0" collapsed="false">
      <c r="A172" s="48"/>
      <c r="B172" s="80"/>
      <c r="C172" s="32" t="s">
        <v>27</v>
      </c>
      <c r="D172" s="38"/>
      <c r="E172" s="34"/>
      <c r="F172" s="34"/>
      <c r="G172" s="34"/>
      <c r="H172" s="72"/>
      <c r="I172" s="49"/>
      <c r="J172" s="49"/>
      <c r="K172" s="55"/>
    </row>
    <row r="173" customFormat="false" ht="15" hidden="false" customHeight="true" outlineLevel="0" collapsed="false">
      <c r="A173" s="48"/>
      <c r="B173" s="80"/>
      <c r="C173" s="35" t="s">
        <v>31</v>
      </c>
      <c r="D173" s="35"/>
      <c r="E173" s="36" t="n">
        <f aca="false">SUM(D174:D177)</f>
        <v>0</v>
      </c>
      <c r="F173" s="37" t="str">
        <f aca="false">IF(E173=0, "0", ROUND(E173*26.51,2))</f>
        <v>0</v>
      </c>
      <c r="G173" s="37" t="str">
        <f aca="false">IF(E173=0, "0", ROUND(E173*24.04,2))</f>
        <v>0</v>
      </c>
      <c r="H173" s="71"/>
      <c r="I173" s="49"/>
      <c r="J173" s="49"/>
      <c r="K173" s="55"/>
    </row>
    <row r="174" customFormat="false" ht="15" hidden="false" customHeight="true" outlineLevel="0" collapsed="false">
      <c r="A174" s="48"/>
      <c r="B174" s="80"/>
      <c r="C174" s="32" t="s">
        <v>18</v>
      </c>
      <c r="D174" s="38"/>
      <c r="E174" s="34"/>
      <c r="F174" s="34"/>
      <c r="G174" s="34"/>
      <c r="H174" s="72"/>
      <c r="I174" s="49"/>
      <c r="J174" s="49"/>
      <c r="K174" s="55"/>
    </row>
    <row r="175" customFormat="false" ht="15" hidden="false" customHeight="true" outlineLevel="0" collapsed="false">
      <c r="A175" s="48"/>
      <c r="B175" s="80"/>
      <c r="C175" s="32" t="s">
        <v>19</v>
      </c>
      <c r="D175" s="38"/>
      <c r="E175" s="34"/>
      <c r="F175" s="34"/>
      <c r="G175" s="34"/>
      <c r="H175" s="72"/>
      <c r="I175" s="49"/>
      <c r="J175" s="49"/>
      <c r="K175" s="55"/>
    </row>
    <row r="176" customFormat="false" ht="15" hidden="false" customHeight="true" outlineLevel="0" collapsed="false">
      <c r="A176" s="48"/>
      <c r="B176" s="80"/>
      <c r="C176" s="32" t="s">
        <v>20</v>
      </c>
      <c r="D176" s="38"/>
      <c r="E176" s="34"/>
      <c r="F176" s="34"/>
      <c r="G176" s="34"/>
      <c r="H176" s="72"/>
      <c r="I176" s="49"/>
      <c r="J176" s="49"/>
      <c r="K176" s="55"/>
    </row>
    <row r="177" customFormat="false" ht="15" hidden="false" customHeight="true" outlineLevel="0" collapsed="false">
      <c r="A177" s="48"/>
      <c r="B177" s="80"/>
      <c r="C177" s="32" t="s">
        <v>27</v>
      </c>
      <c r="D177" s="38"/>
      <c r="E177" s="34"/>
      <c r="F177" s="34"/>
      <c r="G177" s="34"/>
      <c r="H177" s="72"/>
      <c r="I177" s="49"/>
      <c r="J177" s="49"/>
      <c r="K177" s="55"/>
    </row>
    <row r="178" s="20" customFormat="true" ht="16.5" hidden="false" customHeight="false" outlineLevel="0" collapsed="false">
      <c r="A178" s="52" t="s">
        <v>37</v>
      </c>
      <c r="B178" s="52"/>
      <c r="C178" s="42"/>
      <c r="D178" s="42"/>
      <c r="E178" s="53" t="n">
        <f aca="false">+E118+E129+E140+E151+E162+E173</f>
        <v>0</v>
      </c>
      <c r="F178" s="56" t="str">
        <f aca="false">IF(E178=0, "0", ROUND(E178*26.51,2))</f>
        <v>0</v>
      </c>
      <c r="G178" s="56" t="str">
        <f aca="false">IF(E178=0, "0", ROUND(E178*24.04,2))</f>
        <v>0</v>
      </c>
      <c r="H178" s="73" t="n">
        <f aca="false">+F178+G178</f>
        <v>0</v>
      </c>
      <c r="I178" s="45" t="n">
        <f aca="false">+ROUND(H178*K$5,2)</f>
        <v>0</v>
      </c>
      <c r="J178" s="46" t="n">
        <f aca="false">+H178-I178</f>
        <v>0</v>
      </c>
      <c r="K178" s="57" t="n">
        <f aca="false">IFERROR(E178/$E$215,0)</f>
        <v>0</v>
      </c>
    </row>
    <row r="179" customFormat="false" ht="14.45" hidden="false" customHeight="true" outlineLevel="0" collapsed="false">
      <c r="A179" s="58" t="s">
        <v>38</v>
      </c>
      <c r="B179" s="82" t="s">
        <v>57</v>
      </c>
      <c r="C179" s="35" t="s">
        <v>17</v>
      </c>
      <c r="D179" s="35"/>
      <c r="E179" s="36" t="n">
        <f aca="false">SUM(D180:D216)</f>
        <v>0</v>
      </c>
      <c r="F179" s="37" t="str">
        <f aca="false">IF(E179=0, "0", ROUND(E179*26.51,2))</f>
        <v>0</v>
      </c>
      <c r="G179" s="37" t="str">
        <f aca="false">IF(E179=0, "0", ROUND(E179*24.04,2))</f>
        <v>0</v>
      </c>
      <c r="H179" s="59"/>
      <c r="I179" s="59"/>
      <c r="J179" s="59"/>
      <c r="K179" s="60"/>
    </row>
    <row r="180" customFormat="false" ht="18" hidden="false" customHeight="true" outlineLevel="0" collapsed="false">
      <c r="A180" s="58"/>
      <c r="B180" s="82"/>
      <c r="C180" s="32" t="s">
        <v>18</v>
      </c>
      <c r="D180" s="38"/>
      <c r="E180" s="34"/>
      <c r="F180" s="34"/>
      <c r="G180" s="34"/>
      <c r="H180" s="59"/>
      <c r="I180" s="59"/>
      <c r="J180" s="59"/>
      <c r="K180" s="61"/>
    </row>
    <row r="181" customFormat="false" ht="19.5" hidden="false" customHeight="true" outlineLevel="0" collapsed="false">
      <c r="A181" s="58"/>
      <c r="B181" s="82"/>
      <c r="C181" s="32" t="s">
        <v>19</v>
      </c>
      <c r="D181" s="38"/>
      <c r="E181" s="34"/>
      <c r="F181" s="34"/>
      <c r="G181" s="34"/>
      <c r="H181" s="59"/>
      <c r="I181" s="59"/>
      <c r="J181" s="59"/>
      <c r="K181" s="61"/>
    </row>
    <row r="182" customFormat="false" ht="15" hidden="false" customHeight="true" outlineLevel="0" collapsed="false">
      <c r="A182" s="58"/>
      <c r="B182" s="82"/>
      <c r="C182" s="32" t="s">
        <v>20</v>
      </c>
      <c r="D182" s="38"/>
      <c r="E182" s="34"/>
      <c r="F182" s="34"/>
      <c r="G182" s="34"/>
      <c r="H182" s="59"/>
      <c r="I182" s="59"/>
      <c r="J182" s="59"/>
      <c r="K182" s="61"/>
    </row>
    <row r="183" customFormat="false" ht="16.5" hidden="false" customHeight="false" outlineLevel="0" collapsed="false">
      <c r="A183" s="58"/>
      <c r="B183" s="82"/>
      <c r="C183" s="32" t="s">
        <v>21</v>
      </c>
      <c r="D183" s="38"/>
      <c r="H183" s="59"/>
      <c r="I183" s="59"/>
      <c r="J183" s="59"/>
      <c r="K183" s="61"/>
    </row>
    <row r="184" customFormat="false" ht="16.5" hidden="false" customHeight="false" outlineLevel="0" collapsed="false">
      <c r="A184" s="58"/>
      <c r="B184" s="82"/>
      <c r="C184" s="32" t="s">
        <v>22</v>
      </c>
      <c r="D184" s="38"/>
      <c r="H184" s="59"/>
      <c r="I184" s="59"/>
      <c r="J184" s="59"/>
      <c r="K184" s="61"/>
    </row>
    <row r="185" customFormat="false" ht="15" hidden="false" customHeight="true" outlineLevel="0" collapsed="false">
      <c r="A185" s="58"/>
      <c r="B185" s="82"/>
      <c r="C185" s="32" t="s">
        <v>23</v>
      </c>
      <c r="D185" s="38"/>
      <c r="E185" s="34"/>
      <c r="F185" s="34"/>
      <c r="G185" s="34"/>
      <c r="H185" s="72"/>
      <c r="I185" s="59"/>
      <c r="J185" s="49"/>
      <c r="K185" s="61"/>
    </row>
    <row r="186" customFormat="false" ht="16.5" hidden="false" customHeight="false" outlineLevel="0" collapsed="false">
      <c r="A186" s="58"/>
      <c r="B186" s="82"/>
      <c r="C186" s="32" t="s">
        <v>27</v>
      </c>
      <c r="D186" s="38"/>
      <c r="H186" s="59"/>
      <c r="I186" s="59"/>
      <c r="J186" s="59"/>
      <c r="K186" s="61"/>
    </row>
    <row r="187" customFormat="false" ht="15" hidden="false" customHeight="true" outlineLevel="0" collapsed="false">
      <c r="A187" s="58"/>
      <c r="B187" s="82"/>
      <c r="C187" s="35" t="s">
        <v>28</v>
      </c>
      <c r="D187" s="35"/>
      <c r="E187" s="36" t="n">
        <f aca="false">SUM(D188:D197)</f>
        <v>0</v>
      </c>
      <c r="F187" s="37" t="str">
        <f aca="false">IF(E187=0, "0", ROUND(E187*26.51,2))</f>
        <v>0</v>
      </c>
      <c r="G187" s="37" t="str">
        <f aca="false">IF(E187=0, "0", ROUND(E187*24.04,2))</f>
        <v>0</v>
      </c>
      <c r="H187" s="71"/>
      <c r="I187" s="59"/>
      <c r="J187" s="49"/>
      <c r="K187" s="61"/>
    </row>
    <row r="188" customFormat="false" ht="15" hidden="false" customHeight="true" outlineLevel="0" collapsed="false">
      <c r="A188" s="58"/>
      <c r="B188" s="82"/>
      <c r="C188" s="32" t="s">
        <v>18</v>
      </c>
      <c r="D188" s="38"/>
      <c r="E188" s="34"/>
      <c r="F188" s="34"/>
      <c r="G188" s="34"/>
      <c r="H188" s="72"/>
      <c r="I188" s="59"/>
      <c r="J188" s="49"/>
      <c r="K188" s="61"/>
    </row>
    <row r="189" customFormat="false" ht="15" hidden="false" customHeight="true" outlineLevel="0" collapsed="false">
      <c r="A189" s="58"/>
      <c r="B189" s="82"/>
      <c r="C189" s="32" t="s">
        <v>19</v>
      </c>
      <c r="D189" s="38"/>
      <c r="E189" s="34"/>
      <c r="F189" s="34"/>
      <c r="G189" s="34"/>
      <c r="H189" s="72"/>
      <c r="I189" s="59"/>
      <c r="J189" s="49"/>
      <c r="K189" s="61"/>
    </row>
    <row r="190" customFormat="false" ht="15" hidden="false" customHeight="true" outlineLevel="0" collapsed="false">
      <c r="A190" s="58"/>
      <c r="B190" s="82"/>
      <c r="C190" s="32" t="s">
        <v>20</v>
      </c>
      <c r="D190" s="38"/>
      <c r="E190" s="34"/>
      <c r="F190" s="34"/>
      <c r="G190" s="34"/>
      <c r="H190" s="72"/>
      <c r="I190" s="59"/>
      <c r="J190" s="49"/>
      <c r="K190" s="61"/>
    </row>
    <row r="191" customFormat="false" ht="15" hidden="false" customHeight="true" outlineLevel="0" collapsed="false">
      <c r="A191" s="58"/>
      <c r="B191" s="82"/>
      <c r="C191" s="32" t="s">
        <v>21</v>
      </c>
      <c r="D191" s="38"/>
      <c r="E191" s="34"/>
      <c r="F191" s="34"/>
      <c r="G191" s="34"/>
      <c r="H191" s="72"/>
      <c r="I191" s="59"/>
      <c r="J191" s="49"/>
      <c r="K191" s="61"/>
    </row>
    <row r="192" customFormat="false" ht="15" hidden="false" customHeight="true" outlineLevel="0" collapsed="false">
      <c r="A192" s="58"/>
      <c r="B192" s="82"/>
      <c r="C192" s="32" t="s">
        <v>22</v>
      </c>
      <c r="D192" s="38"/>
      <c r="E192" s="34"/>
      <c r="F192" s="34"/>
      <c r="G192" s="34"/>
      <c r="H192" s="72"/>
      <c r="I192" s="59"/>
      <c r="J192" s="49"/>
      <c r="K192" s="61"/>
    </row>
    <row r="193" customFormat="false" ht="15" hidden="false" customHeight="true" outlineLevel="0" collapsed="false">
      <c r="A193" s="58"/>
      <c r="B193" s="82"/>
      <c r="C193" s="32" t="s">
        <v>23</v>
      </c>
      <c r="D193" s="38"/>
      <c r="E193" s="34"/>
      <c r="F193" s="34"/>
      <c r="G193" s="34"/>
      <c r="H193" s="72"/>
      <c r="I193" s="59"/>
      <c r="J193" s="49"/>
      <c r="K193" s="61"/>
    </row>
    <row r="194" customFormat="false" ht="15" hidden="false" customHeight="true" outlineLevel="0" collapsed="false">
      <c r="A194" s="58"/>
      <c r="B194" s="82"/>
      <c r="C194" s="32" t="s">
        <v>24</v>
      </c>
      <c r="D194" s="38"/>
      <c r="E194" s="34"/>
      <c r="F194" s="34"/>
      <c r="G194" s="34"/>
      <c r="H194" s="72"/>
      <c r="I194" s="59"/>
      <c r="J194" s="49"/>
      <c r="K194" s="61"/>
    </row>
    <row r="195" customFormat="false" ht="15" hidden="false" customHeight="true" outlineLevel="0" collapsed="false">
      <c r="A195" s="58"/>
      <c r="B195" s="82"/>
      <c r="C195" s="32" t="s">
        <v>25</v>
      </c>
      <c r="D195" s="38"/>
      <c r="E195" s="34"/>
      <c r="F195" s="34"/>
      <c r="G195" s="34"/>
      <c r="H195" s="72"/>
      <c r="I195" s="59"/>
      <c r="J195" s="49"/>
      <c r="K195" s="61"/>
    </row>
    <row r="196" customFormat="false" ht="15" hidden="false" customHeight="true" outlineLevel="0" collapsed="false">
      <c r="A196" s="58"/>
      <c r="B196" s="82"/>
      <c r="C196" s="32" t="s">
        <v>26</v>
      </c>
      <c r="D196" s="38"/>
      <c r="E196" s="34"/>
      <c r="F196" s="34"/>
      <c r="G196" s="34"/>
      <c r="H196" s="72"/>
      <c r="I196" s="59"/>
      <c r="J196" s="49"/>
      <c r="K196" s="61"/>
    </row>
    <row r="197" customFormat="false" ht="15" hidden="false" customHeight="true" outlineLevel="0" collapsed="false">
      <c r="A197" s="58"/>
      <c r="B197" s="82"/>
      <c r="C197" s="32" t="s">
        <v>27</v>
      </c>
      <c r="D197" s="38"/>
      <c r="E197" s="34"/>
      <c r="F197" s="34"/>
      <c r="G197" s="34"/>
      <c r="H197" s="72"/>
      <c r="I197" s="59"/>
      <c r="J197" s="49"/>
      <c r="K197" s="61"/>
    </row>
    <row r="198" customFormat="false" ht="15" hidden="false" customHeight="true" outlineLevel="0" collapsed="false">
      <c r="A198" s="58"/>
      <c r="B198" s="82"/>
      <c r="C198" s="35" t="s">
        <v>29</v>
      </c>
      <c r="D198" s="35"/>
      <c r="E198" s="36" t="n">
        <f aca="false">SUM(D199:D208)</f>
        <v>0</v>
      </c>
      <c r="F198" s="37" t="str">
        <f aca="false">IF(E198=0, "0", ROUND(E198*26.51,2))</f>
        <v>0</v>
      </c>
      <c r="G198" s="37" t="str">
        <f aca="false">IF(E198=0, "0", ROUND(E198*24.04,2))</f>
        <v>0</v>
      </c>
      <c r="H198" s="71"/>
      <c r="I198" s="59"/>
      <c r="J198" s="49"/>
      <c r="K198" s="61"/>
    </row>
    <row r="199" customFormat="false" ht="15" hidden="false" customHeight="true" outlineLevel="0" collapsed="false">
      <c r="A199" s="58"/>
      <c r="B199" s="82"/>
      <c r="C199" s="32" t="s">
        <v>18</v>
      </c>
      <c r="D199" s="38"/>
      <c r="E199" s="34"/>
      <c r="F199" s="34"/>
      <c r="G199" s="34"/>
      <c r="H199" s="72"/>
      <c r="I199" s="59"/>
      <c r="J199" s="49"/>
      <c r="K199" s="61"/>
    </row>
    <row r="200" customFormat="false" ht="15" hidden="false" customHeight="true" outlineLevel="0" collapsed="false">
      <c r="A200" s="58"/>
      <c r="B200" s="82"/>
      <c r="C200" s="32" t="s">
        <v>19</v>
      </c>
      <c r="D200" s="38"/>
      <c r="E200" s="34"/>
      <c r="F200" s="34"/>
      <c r="G200" s="34"/>
      <c r="H200" s="72"/>
      <c r="I200" s="59"/>
      <c r="J200" s="49"/>
      <c r="K200" s="61"/>
    </row>
    <row r="201" customFormat="false" ht="15" hidden="false" customHeight="true" outlineLevel="0" collapsed="false">
      <c r="A201" s="58"/>
      <c r="B201" s="82"/>
      <c r="C201" s="32" t="s">
        <v>20</v>
      </c>
      <c r="D201" s="38"/>
      <c r="E201" s="34"/>
      <c r="F201" s="34"/>
      <c r="G201" s="34"/>
      <c r="H201" s="72"/>
      <c r="I201" s="59"/>
      <c r="J201" s="49"/>
      <c r="K201" s="61"/>
    </row>
    <row r="202" customFormat="false" ht="15" hidden="false" customHeight="true" outlineLevel="0" collapsed="false">
      <c r="A202" s="58"/>
      <c r="B202" s="82"/>
      <c r="C202" s="32" t="s">
        <v>21</v>
      </c>
      <c r="D202" s="38"/>
      <c r="E202" s="34"/>
      <c r="F202" s="34"/>
      <c r="G202" s="34"/>
      <c r="H202" s="72"/>
      <c r="I202" s="59"/>
      <c r="J202" s="49"/>
      <c r="K202" s="61"/>
    </row>
    <row r="203" customFormat="false" ht="15" hidden="false" customHeight="true" outlineLevel="0" collapsed="false">
      <c r="A203" s="58"/>
      <c r="B203" s="82"/>
      <c r="C203" s="32" t="s">
        <v>22</v>
      </c>
      <c r="D203" s="38"/>
      <c r="E203" s="34"/>
      <c r="F203" s="34"/>
      <c r="G203" s="34"/>
      <c r="H203" s="72"/>
      <c r="I203" s="59"/>
      <c r="J203" s="49"/>
      <c r="K203" s="61"/>
    </row>
    <row r="204" customFormat="false" ht="15" hidden="false" customHeight="true" outlineLevel="0" collapsed="false">
      <c r="A204" s="58"/>
      <c r="B204" s="82"/>
      <c r="C204" s="32" t="s">
        <v>23</v>
      </c>
      <c r="D204" s="38"/>
      <c r="E204" s="34"/>
      <c r="F204" s="34"/>
      <c r="G204" s="34"/>
      <c r="H204" s="72"/>
      <c r="I204" s="59"/>
      <c r="J204" s="49"/>
      <c r="K204" s="61"/>
    </row>
    <row r="205" customFormat="false" ht="15" hidden="false" customHeight="true" outlineLevel="0" collapsed="false">
      <c r="A205" s="58"/>
      <c r="B205" s="82"/>
      <c r="C205" s="32" t="s">
        <v>24</v>
      </c>
      <c r="D205" s="38"/>
      <c r="E205" s="34"/>
      <c r="F205" s="34"/>
      <c r="G205" s="34"/>
      <c r="H205" s="72"/>
      <c r="I205" s="59"/>
      <c r="J205" s="49"/>
      <c r="K205" s="61"/>
    </row>
    <row r="206" customFormat="false" ht="15" hidden="false" customHeight="true" outlineLevel="0" collapsed="false">
      <c r="A206" s="58"/>
      <c r="B206" s="82"/>
      <c r="C206" s="32" t="s">
        <v>25</v>
      </c>
      <c r="D206" s="38"/>
      <c r="E206" s="34"/>
      <c r="F206" s="34"/>
      <c r="G206" s="34"/>
      <c r="H206" s="72"/>
      <c r="I206" s="59"/>
      <c r="J206" s="49"/>
      <c r="K206" s="61"/>
    </row>
    <row r="207" customFormat="false" ht="15" hidden="false" customHeight="true" outlineLevel="0" collapsed="false">
      <c r="A207" s="58"/>
      <c r="B207" s="82"/>
      <c r="C207" s="32" t="s">
        <v>26</v>
      </c>
      <c r="D207" s="38"/>
      <c r="E207" s="34"/>
      <c r="F207" s="34"/>
      <c r="G207" s="34"/>
      <c r="H207" s="72"/>
      <c r="I207" s="59"/>
      <c r="J207" s="49"/>
      <c r="K207" s="61"/>
    </row>
    <row r="208" customFormat="false" ht="15" hidden="false" customHeight="true" outlineLevel="0" collapsed="false">
      <c r="A208" s="58"/>
      <c r="B208" s="82"/>
      <c r="C208" s="32" t="s">
        <v>27</v>
      </c>
      <c r="D208" s="38"/>
      <c r="E208" s="34"/>
      <c r="F208" s="34"/>
      <c r="G208" s="34"/>
      <c r="H208" s="72"/>
      <c r="I208" s="59"/>
      <c r="J208" s="49"/>
      <c r="K208" s="61"/>
    </row>
    <row r="209" customFormat="false" ht="15" hidden="false" customHeight="true" outlineLevel="0" collapsed="false">
      <c r="A209" s="58"/>
      <c r="B209" s="82"/>
      <c r="C209" s="35" t="s">
        <v>31</v>
      </c>
      <c r="D209" s="35"/>
      <c r="E209" s="36" t="n">
        <f aca="false">SUM(D210:D213)</f>
        <v>0</v>
      </c>
      <c r="F209" s="37" t="str">
        <f aca="false">IF(E209=0, "0", ROUND(E209*26.51,2))</f>
        <v>0</v>
      </c>
      <c r="G209" s="37" t="str">
        <f aca="false">IF(E209=0, "0", ROUND(E209*24.04,2))</f>
        <v>0</v>
      </c>
      <c r="H209" s="71"/>
      <c r="I209" s="59"/>
      <c r="J209" s="49"/>
      <c r="K209" s="61"/>
    </row>
    <row r="210" customFormat="false" ht="15" hidden="false" customHeight="true" outlineLevel="0" collapsed="false">
      <c r="A210" s="58"/>
      <c r="B210" s="82"/>
      <c r="C210" s="32" t="s">
        <v>18</v>
      </c>
      <c r="D210" s="38"/>
      <c r="E210" s="34"/>
      <c r="F210" s="34"/>
      <c r="G210" s="34"/>
      <c r="H210" s="72"/>
      <c r="I210" s="49"/>
      <c r="J210" s="49"/>
      <c r="K210" s="61"/>
    </row>
    <row r="211" customFormat="false" ht="15" hidden="false" customHeight="true" outlineLevel="0" collapsed="false">
      <c r="A211" s="58"/>
      <c r="B211" s="82"/>
      <c r="C211" s="32" t="s">
        <v>19</v>
      </c>
      <c r="D211" s="38"/>
      <c r="E211" s="34"/>
      <c r="F211" s="34"/>
      <c r="G211" s="34"/>
      <c r="H211" s="72"/>
      <c r="I211" s="49"/>
      <c r="J211" s="49"/>
      <c r="K211" s="61"/>
    </row>
    <row r="212" customFormat="false" ht="15" hidden="false" customHeight="true" outlineLevel="0" collapsed="false">
      <c r="A212" s="58"/>
      <c r="B212" s="82"/>
      <c r="C212" s="32" t="s">
        <v>20</v>
      </c>
      <c r="D212" s="38"/>
      <c r="E212" s="34"/>
      <c r="F212" s="34"/>
      <c r="G212" s="34"/>
      <c r="H212" s="72"/>
      <c r="I212" s="49"/>
      <c r="J212" s="49"/>
      <c r="K212" s="61"/>
    </row>
    <row r="213" customFormat="false" ht="15" hidden="false" customHeight="true" outlineLevel="0" collapsed="false">
      <c r="A213" s="58"/>
      <c r="B213" s="82"/>
      <c r="C213" s="32" t="s">
        <v>27</v>
      </c>
      <c r="D213" s="38"/>
      <c r="E213" s="34"/>
      <c r="F213" s="34"/>
      <c r="G213" s="34"/>
      <c r="H213" s="72"/>
      <c r="I213" s="49"/>
      <c r="J213" s="49"/>
      <c r="K213" s="62"/>
    </row>
    <row r="214" customFormat="false" ht="16.5" hidden="false" customHeight="false" outlineLevel="0" collapsed="false">
      <c r="A214" s="52" t="s">
        <v>39</v>
      </c>
      <c r="B214" s="52"/>
      <c r="C214" s="42"/>
      <c r="D214" s="42"/>
      <c r="E214" s="53" t="n">
        <f aca="false">+E154+E165+E179+E187+E198+E209</f>
        <v>0</v>
      </c>
      <c r="F214" s="56" t="str">
        <f aca="false">IF(E214=0, "0", ROUND(E214*26.51,2))</f>
        <v>0</v>
      </c>
      <c r="G214" s="56" t="str">
        <f aca="false">IF(E214=0, "0", ROUND(E214*24.04,2))</f>
        <v>0</v>
      </c>
      <c r="H214" s="73" t="n">
        <f aca="false">+F214+G214</f>
        <v>0</v>
      </c>
      <c r="I214" s="45" t="n">
        <f aca="false">+ROUND(H214*K$5,2)</f>
        <v>0</v>
      </c>
      <c r="J214" s="46" t="n">
        <f aca="false">+H214-I214</f>
        <v>0</v>
      </c>
      <c r="K214" s="57" t="n">
        <f aca="false">IFERROR(E214/$E$215,0)</f>
        <v>0</v>
      </c>
    </row>
    <row r="215" customFormat="false" ht="17.25" hidden="false" customHeight="true" outlineLevel="0" collapsed="false">
      <c r="A215" s="64" t="s">
        <v>40</v>
      </c>
      <c r="B215" s="83"/>
      <c r="C215" s="65"/>
      <c r="D215" s="65"/>
      <c r="E215" s="66" t="n">
        <f aca="false">E56+E117+E178+E214</f>
        <v>315</v>
      </c>
      <c r="F215" s="44" t="n">
        <f aca="false">IF(E215=0, "0", ROUND(E215*26.51,2))</f>
        <v>8350.65</v>
      </c>
      <c r="G215" s="44" t="n">
        <f aca="false">IF(E215=0, "0", ROUND(E215*24.04,2))</f>
        <v>7572.6</v>
      </c>
      <c r="H215" s="74" t="n">
        <f aca="false">+F215+G215</f>
        <v>15923.25</v>
      </c>
      <c r="I215" s="45" t="n">
        <f aca="false">+ROUND(H215*K$5,2)</f>
        <v>8350.15</v>
      </c>
      <c r="J215" s="46" t="n">
        <f aca="false">+H215-I215</f>
        <v>7573.1</v>
      </c>
      <c r="K215" s="57" t="n">
        <f aca="false">IFERROR(E215/$E$215,0)</f>
        <v>1</v>
      </c>
    </row>
    <row r="216" customFormat="false" ht="13.5" hidden="false" customHeight="true" outlineLevel="0" collapsed="false">
      <c r="A216" s="92"/>
      <c r="B216" s="92"/>
      <c r="C216" s="92"/>
      <c r="D216" s="92"/>
      <c r="E216" s="92"/>
      <c r="F216" s="92"/>
      <c r="G216" s="92"/>
      <c r="H216" s="92"/>
      <c r="I216" s="92"/>
      <c r="J216" s="92"/>
      <c r="K216" s="92"/>
    </row>
    <row r="217" customFormat="false" ht="22.5" hidden="false" customHeight="true" outlineLevel="0" collapsed="false">
      <c r="A217" s="69" t="s">
        <v>41</v>
      </c>
      <c r="B217" s="69"/>
      <c r="C217" s="69"/>
      <c r="D217" s="69"/>
      <c r="E217" s="69"/>
      <c r="F217" s="69"/>
      <c r="G217" s="69"/>
      <c r="H217" s="69"/>
      <c r="I217" s="69"/>
      <c r="J217" s="69"/>
      <c r="K217" s="69"/>
    </row>
    <row r="218" customFormat="false" ht="19.5" hidden="false" customHeight="true" outlineLevel="0" collapsed="false">
      <c r="A218" s="69" t="s">
        <v>42</v>
      </c>
      <c r="B218" s="69"/>
      <c r="C218" s="69"/>
      <c r="D218" s="69"/>
      <c r="E218" s="69"/>
      <c r="F218" s="69"/>
      <c r="G218" s="69"/>
      <c r="H218" s="69"/>
      <c r="I218" s="69"/>
      <c r="J218" s="69"/>
      <c r="K218" s="69"/>
    </row>
  </sheetData>
  <mergeCells count="47">
    <mergeCell ref="A1:K1"/>
    <mergeCell ref="A2:K2"/>
    <mergeCell ref="A5:B5"/>
    <mergeCell ref="D5:J5"/>
    <mergeCell ref="A8:A55"/>
    <mergeCell ref="B8:B55"/>
    <mergeCell ref="C8:D8"/>
    <mergeCell ref="K8:K51"/>
    <mergeCell ref="C19:D19"/>
    <mergeCell ref="C29:D29"/>
    <mergeCell ref="C40:D40"/>
    <mergeCell ref="C51:D51"/>
    <mergeCell ref="A56:B56"/>
    <mergeCell ref="C56:D56"/>
    <mergeCell ref="A57:A116"/>
    <mergeCell ref="B57:B116"/>
    <mergeCell ref="C57:D57"/>
    <mergeCell ref="I57:I112"/>
    <mergeCell ref="K57:K116"/>
    <mergeCell ref="C68:D68"/>
    <mergeCell ref="C79:D79"/>
    <mergeCell ref="C90:D90"/>
    <mergeCell ref="C101:D101"/>
    <mergeCell ref="C112:D112"/>
    <mergeCell ref="C117:D117"/>
    <mergeCell ref="A118:A177"/>
    <mergeCell ref="B118:B177"/>
    <mergeCell ref="C118:D118"/>
    <mergeCell ref="I118:I173"/>
    <mergeCell ref="K118:K177"/>
    <mergeCell ref="C129:D129"/>
    <mergeCell ref="C140:D140"/>
    <mergeCell ref="C151:D151"/>
    <mergeCell ref="C162:D162"/>
    <mergeCell ref="C173:D173"/>
    <mergeCell ref="C178:D178"/>
    <mergeCell ref="A179:A213"/>
    <mergeCell ref="B179:B213"/>
    <mergeCell ref="C179:D179"/>
    <mergeCell ref="C187:D187"/>
    <mergeCell ref="C198:D198"/>
    <mergeCell ref="C209:D209"/>
    <mergeCell ref="C214:D214"/>
    <mergeCell ref="C215:D215"/>
    <mergeCell ref="A216:K216"/>
    <mergeCell ref="A217:K217"/>
    <mergeCell ref="A218:K218"/>
  </mergeCells>
  <dataValidations count="5">
    <dataValidation allowBlank="true" errorStyle="stop" operator="equal" showDropDown="false" showErrorMessage="true" showInputMessage="false" sqref="A1" type="list">
      <formula1>$M$5:$M$8</formula1>
      <formula2>0</formula2>
    </dataValidation>
    <dataValidation allowBlank="true" errorStyle="stop" operator="between" showDropDown="false" showErrorMessage="true" showInputMessage="true" sqref="B8" type="list">
      <formula1>"Scegli…..,,Piccola,,Media,,Grande,"</formula1>
      <formula2>0</formula2>
    </dataValidation>
    <dataValidation allowBlank="true" errorStyle="stop" operator="between" showDropDown="false" showErrorMessage="true" showInputMessage="true" sqref="B57" type="list">
      <formula1>"Scegli…..,,Piccola,,Media,,Grande,"</formula1>
      <formula2>0</formula2>
    </dataValidation>
    <dataValidation allowBlank="true" errorStyle="stop" operator="between" showDropDown="false" showErrorMessage="true" showInputMessage="true" sqref="B179" type="list">
      <formula1>"Scegli…..,,Piccola,,Media,,Grande,"</formula1>
      <formula2>0</formula2>
    </dataValidation>
    <dataValidation allowBlank="true" errorStyle="stop" operator="between" showDropDown="false" showErrorMessage="true" showInputMessage="true" sqref="B118" type="list">
      <formula1>"Scegli…..,,Piccola,,Media,,Grande,"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178</TotalTime>
  <Application>LibreOffice/7.1.7.2$Windows_X86_64 LibreOffice_project/c6a4e3954236145e2acb0b65f68614365aeee33f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2021-03-09T16:30:47Z</dcterms:created>
  <dc:creator>Renato NICASTRO</dc:creator>
  <dc:description/>
  <dc:language>it-IT</dc:language>
  <cp:lastModifiedBy/>
  <cp:lastPrinted>2023-01-31T11:33:39Z</cp:lastPrinted>
  <dcterms:modified xsi:type="dcterms:W3CDTF">2024-01-30T11:41:11Z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