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5925" activeTab="1"/>
  </bookViews>
  <sheets>
    <sheet name="Dati_ar" sheetId="1" r:id="rId1"/>
    <sheet name="Graf1_prvar" sheetId="2" r:id="rId2"/>
    <sheet name="Graf2_prvar" sheetId="3" r:id="rId3"/>
  </sheets>
  <definedNames/>
  <calcPr fullCalcOnLoad="1"/>
</workbook>
</file>

<file path=xl/sharedStrings.xml><?xml version="1.0" encoding="utf-8"?>
<sst xmlns="http://schemas.openxmlformats.org/spreadsheetml/2006/main" count="133" uniqueCount="44">
  <si>
    <t xml:space="preserve">_x000C_TAVOLA 1 - ARRIVI E PRESENZE PER PAESE DI PROVENIENZA,TIPOLOGI RICETTIVA, APT - </t>
  </si>
  <si>
    <t>PROV=Fi APT=Ar</t>
  </si>
  <si>
    <t>1999 - prov ar</t>
  </si>
  <si>
    <t xml:space="preserve">                                                                                           </t>
  </si>
  <si>
    <t xml:space="preserve">Totale                 </t>
  </si>
  <si>
    <t xml:space="preserve">  TOTALE  </t>
  </si>
  <si>
    <t xml:space="preserve">                       </t>
  </si>
  <si>
    <t xml:space="preserve">  Arrivi  </t>
  </si>
  <si>
    <t xml:space="preserve"> Presenze </t>
  </si>
  <si>
    <t xml:space="preserve">NAZIONALITA'           </t>
  </si>
  <si>
    <t xml:space="preserve">          </t>
  </si>
  <si>
    <t>TOTALE GENERALE</t>
  </si>
  <si>
    <t xml:space="preserve">TOTALE GENERALE        </t>
  </si>
  <si>
    <t>Arrivi</t>
  </si>
  <si>
    <t>Presenze</t>
  </si>
  <si>
    <t xml:space="preserve">ITALIA                 </t>
  </si>
  <si>
    <t>Italia</t>
  </si>
  <si>
    <t xml:space="preserve">TOTALE STRANIERI       </t>
  </si>
  <si>
    <t>Estero</t>
  </si>
  <si>
    <t>TOTALE STRANIERI</t>
  </si>
  <si>
    <t>Germania</t>
  </si>
  <si>
    <t>U.S.A.</t>
  </si>
  <si>
    <t>Paesi Bassi</t>
  </si>
  <si>
    <t>Regno Unito</t>
  </si>
  <si>
    <t>Francia</t>
  </si>
  <si>
    <t>Movimento per risorsa e provenienza - anno 1999</t>
  </si>
  <si>
    <t>PROVINCIA DI arezzo</t>
  </si>
  <si>
    <t>Italiani</t>
  </si>
  <si>
    <t>Stranieri</t>
  </si>
  <si>
    <t>Totale</t>
  </si>
  <si>
    <t>Arte/Affari</t>
  </si>
  <si>
    <t>Montagna</t>
  </si>
  <si>
    <t>Campagna/Collina</t>
  </si>
  <si>
    <t>Altro interesse</t>
  </si>
  <si>
    <t>Religioso</t>
  </si>
  <si>
    <t>APT 11 "AREZZO" - PROVINCIA DI AREZZO</t>
  </si>
  <si>
    <t xml:space="preserve">            PROVINCIA DI arezzo - TOSCANA, 2000                          </t>
  </si>
  <si>
    <t>2000 - prov ar</t>
  </si>
  <si>
    <t>Movimento per risorsa e provenienza - anno 2000</t>
  </si>
  <si>
    <t>var % 2000-99</t>
  </si>
  <si>
    <t>Arrivi e presenze per Paese di provenienza, 2000 (valori percentuali)</t>
  </si>
  <si>
    <t>Presenze per Risorsa, 2000 (valori percentuali)</t>
  </si>
  <si>
    <t>Arrivi e presenze per Paese di provenienza, 2000-1999 (variazioni percentuali)</t>
  </si>
  <si>
    <t>Presenze per Risorsa, 2000-1999 (variazioni percentuali)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</si>
</sst>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Dati_ar!#REF!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Dati_ar!#REF!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Dati_ar!#REF!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Dati_ar!#REF!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Dati_ar!#REF!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50"/>
        <c:shape val="box"/>
        <c:axId val="61934833"/>
        <c:axId val="20542586"/>
      </c:bar3DChart>
      <c:catAx>
        <c:axId val="61934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542586"/>
        <c:crosses val="autoZero"/>
        <c:auto val="0"/>
        <c:lblOffset val="100"/>
        <c:noMultiLvlLbl val="0"/>
      </c:catAx>
      <c:valAx>
        <c:axId val="20542586"/>
        <c:scaling>
          <c:orientation val="minMax"/>
          <c:max val="1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1934833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Dati_ar!#REF!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Dati_ar!#REF!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Dati_ar!#REF!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Dati_ar!#REF!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0665547"/>
        <c:axId val="53336740"/>
      </c:bar3DChart>
      <c:catAx>
        <c:axId val="50665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3336740"/>
        <c:crosses val="autoZero"/>
        <c:auto val="0"/>
        <c:lblOffset val="100"/>
        <c:noMultiLvlLbl val="0"/>
      </c:catAx>
      <c:valAx>
        <c:axId val="53336740"/>
        <c:scaling>
          <c:orientation val="minMax"/>
          <c:max val="4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crossAx val="5066554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275"/>
          <c:y val="0.00475"/>
          <c:w val="0.99725"/>
          <c:h val="0.989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Dati_ar!$G$11</c:f>
              <c:strCache>
                <c:ptCount val="1"/>
                <c:pt idx="0">
                  <c:v>Presenze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Dati_ar!$E$12:$E$13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f>Dati_ar!$G$12:$G$13</c:f>
              <c:numCache>
                <c:ptCount val="2"/>
                <c:pt idx="0">
                  <c:v>58.19406756702743</c:v>
                </c:pt>
                <c:pt idx="1">
                  <c:v>41.80593243297256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Dati_ar!$F$11</c:f>
              <c:strCache>
                <c:ptCount val="1"/>
                <c:pt idx="0">
                  <c:v>Arrivi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Dati_ar!$E$12:$E$13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f>Dati_ar!$F$12:$F$13</c:f>
              <c:numCache>
                <c:ptCount val="2"/>
                <c:pt idx="0">
                  <c:v>67.56590397758629</c:v>
                </c:pt>
                <c:pt idx="1">
                  <c:v>32.43409602241372</c:v>
                </c:pt>
              </c:numCache>
            </c:numRef>
          </c:val>
          <c:shape val="box"/>
        </c:ser>
        <c:gapDepth val="50"/>
        <c:shape val="box"/>
        <c:axId val="10268613"/>
        <c:axId val="25308654"/>
      </c:bar3DChart>
      <c:catAx>
        <c:axId val="10268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5308654"/>
        <c:crosses val="autoZero"/>
        <c:auto val="0"/>
        <c:lblOffset val="100"/>
        <c:noMultiLvlLbl val="0"/>
      </c:catAx>
      <c:valAx>
        <c:axId val="25308654"/>
        <c:scaling>
          <c:orientation val="minMax"/>
          <c:max val="10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crossAx val="1026861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Dati_ar!$G$14</c:f>
              <c:strCache>
                <c:ptCount val="1"/>
                <c:pt idx="0">
                  <c:v>Presenze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Dati_ar!$E$15:$E$19</c:f>
              <c:strCache>
                <c:ptCount val="5"/>
                <c:pt idx="0">
                  <c:v>Germania</c:v>
                </c:pt>
                <c:pt idx="1">
                  <c:v>U.S.A.</c:v>
                </c:pt>
                <c:pt idx="2">
                  <c:v>Paesi Bassi</c:v>
                </c:pt>
                <c:pt idx="3">
                  <c:v>Regno Unito</c:v>
                </c:pt>
                <c:pt idx="4">
                  <c:v>Francia</c:v>
                </c:pt>
              </c:strCache>
            </c:strRef>
          </c:cat>
          <c:val>
            <c:numRef>
              <c:f>Dati_ar!$G$15:$G$19</c:f>
              <c:numCache>
                <c:ptCount val="5"/>
                <c:pt idx="0">
                  <c:v>27.102853379225362</c:v>
                </c:pt>
                <c:pt idx="1">
                  <c:v>17.726060721949562</c:v>
                </c:pt>
                <c:pt idx="2">
                  <c:v>8.397337837550726</c:v>
                </c:pt>
                <c:pt idx="3">
                  <c:v>7.003845581830157</c:v>
                </c:pt>
                <c:pt idx="4">
                  <c:v>6.858839526632248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Dati_ar!$F$14</c:f>
              <c:strCache>
                <c:ptCount val="1"/>
                <c:pt idx="0">
                  <c:v>Arrivi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Dati_ar!$E$15:$E$19</c:f>
              <c:strCache>
                <c:ptCount val="5"/>
                <c:pt idx="0">
                  <c:v>Germania</c:v>
                </c:pt>
                <c:pt idx="1">
                  <c:v>U.S.A.</c:v>
                </c:pt>
                <c:pt idx="2">
                  <c:v>Paesi Bassi</c:v>
                </c:pt>
                <c:pt idx="3">
                  <c:v>Regno Unito</c:v>
                </c:pt>
                <c:pt idx="4">
                  <c:v>Francia</c:v>
                </c:pt>
              </c:strCache>
            </c:strRef>
          </c:cat>
          <c:val>
            <c:numRef>
              <c:f>Dati_ar!$F$15:$F$19</c:f>
              <c:numCache>
                <c:ptCount val="5"/>
                <c:pt idx="0">
                  <c:v>20.92981947703497</c:v>
                </c:pt>
                <c:pt idx="1">
                  <c:v>15.29537146970561</c:v>
                </c:pt>
                <c:pt idx="2">
                  <c:v>6.6039058775136255</c:v>
                </c:pt>
                <c:pt idx="3">
                  <c:v>6.243981788775978</c:v>
                </c:pt>
                <c:pt idx="4">
                  <c:v>10.67058064636757</c:v>
                </c:pt>
              </c:numCache>
            </c:numRef>
          </c:val>
          <c:shape val="box"/>
        </c:ser>
        <c:gapDepth val="0"/>
        <c:shape val="box"/>
        <c:axId val="26451295"/>
        <c:axId val="36735064"/>
      </c:bar3DChart>
      <c:catAx>
        <c:axId val="26451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6735064"/>
        <c:crosses val="autoZero"/>
        <c:auto val="0"/>
        <c:lblOffset val="100"/>
        <c:noMultiLvlLbl val="0"/>
      </c:catAx>
      <c:valAx>
        <c:axId val="36735064"/>
        <c:scaling>
          <c:orientation val="minMax"/>
          <c:max val="3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crossAx val="2645129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"/>
          <c:w val="1"/>
          <c:h val="0.942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Dati_ar!$S$14</c:f>
              <c:strCache>
                <c:ptCount val="1"/>
                <c:pt idx="0">
                  <c:v> Presenze 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24242"/>
              </a:solidFill>
            </c:spPr>
          </c:dPt>
          <c:cat>
            <c:strRef>
              <c:f>Dati_ar!$Q$15:$Q$19</c:f>
              <c:strCache>
                <c:ptCount val="5"/>
                <c:pt idx="0">
                  <c:v>Germania</c:v>
                </c:pt>
                <c:pt idx="1">
                  <c:v>U.S.A.</c:v>
                </c:pt>
                <c:pt idx="2">
                  <c:v>Paesi Bassi</c:v>
                </c:pt>
                <c:pt idx="3">
                  <c:v>Regno Unito</c:v>
                </c:pt>
                <c:pt idx="4">
                  <c:v>Francia</c:v>
                </c:pt>
              </c:strCache>
            </c:strRef>
          </c:cat>
          <c:val>
            <c:numRef>
              <c:f>Dati_ar!$S$15:$S$19</c:f>
              <c:numCache>
                <c:ptCount val="5"/>
                <c:pt idx="0">
                  <c:v>-5.28728804907702</c:v>
                </c:pt>
                <c:pt idx="1">
                  <c:v>-13.632246376811594</c:v>
                </c:pt>
                <c:pt idx="2">
                  <c:v>-7.934428138830654</c:v>
                </c:pt>
                <c:pt idx="3">
                  <c:v>-7.35288951343756</c:v>
                </c:pt>
                <c:pt idx="4">
                  <c:v>5.688328695367488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Dati_ar!$R$14</c:f>
              <c:strCache>
                <c:ptCount val="1"/>
                <c:pt idx="0">
                  <c:v>  Arrivi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Dati_ar!$Q$15:$Q$19</c:f>
              <c:strCache>
                <c:ptCount val="5"/>
                <c:pt idx="0">
                  <c:v>Germania</c:v>
                </c:pt>
                <c:pt idx="1">
                  <c:v>U.S.A.</c:v>
                </c:pt>
                <c:pt idx="2">
                  <c:v>Paesi Bassi</c:v>
                </c:pt>
                <c:pt idx="3">
                  <c:v>Regno Unito</c:v>
                </c:pt>
                <c:pt idx="4">
                  <c:v>Francia</c:v>
                </c:pt>
              </c:strCache>
            </c:strRef>
          </c:cat>
          <c:val>
            <c:numRef>
              <c:f>Dati_ar!$R$15:$R$19</c:f>
              <c:numCache>
                <c:ptCount val="5"/>
                <c:pt idx="0">
                  <c:v>-2.3594574556238825</c:v>
                </c:pt>
                <c:pt idx="1">
                  <c:v>14.88659504248298</c:v>
                </c:pt>
                <c:pt idx="2">
                  <c:v>2.868792777049663</c:v>
                </c:pt>
                <c:pt idx="3">
                  <c:v>5.430149960536696</c:v>
                </c:pt>
                <c:pt idx="4">
                  <c:v>-8.262337244815939</c:v>
                </c:pt>
              </c:numCache>
            </c:numRef>
          </c:val>
          <c:shape val="box"/>
        </c:ser>
        <c:gapDepth val="0"/>
        <c:shape val="box"/>
        <c:axId val="62180121"/>
        <c:axId val="22750178"/>
      </c:bar3DChart>
      <c:catAx>
        <c:axId val="62180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2750178"/>
        <c:crosses val="autoZero"/>
        <c:auto val="0"/>
        <c:lblOffset val="100"/>
        <c:noMultiLvlLbl val="0"/>
      </c:catAx>
      <c:valAx>
        <c:axId val="22750178"/>
        <c:scaling>
          <c:orientation val="minMax"/>
          <c:max val="15"/>
          <c:min val="-15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crossAx val="6218012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"/>
          <c:y val="0.94725"/>
          <c:w val="0.2875"/>
          <c:h val="0.05275"/>
        </c:manualLayout>
      </c:layout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125"/>
          <c:y val="0.0055"/>
          <c:w val="0.99875"/>
          <c:h val="0.989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Dati_ar!$S$11</c:f>
              <c:strCache>
                <c:ptCount val="1"/>
                <c:pt idx="0">
                  <c:v> Presenze 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Dati_ar!$Q$12:$Q$13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f>Dati_ar!$S$12:$S$13</c:f>
              <c:numCache>
                <c:ptCount val="2"/>
                <c:pt idx="0">
                  <c:v>7.074858837853526</c:v>
                </c:pt>
                <c:pt idx="1">
                  <c:v>-4.6816697466015285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Dati_ar!$R$11</c:f>
              <c:strCache>
                <c:ptCount val="1"/>
                <c:pt idx="0">
                  <c:v>  Arrivi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Dati_ar!$Q$12:$Q$13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f>Dati_ar!$R$12:$R$13</c:f>
              <c:numCache>
                <c:ptCount val="2"/>
                <c:pt idx="0">
                  <c:v>1.4916467780429628</c:v>
                </c:pt>
                <c:pt idx="1">
                  <c:v>6.601357344309022</c:v>
                </c:pt>
              </c:numCache>
            </c:numRef>
          </c:val>
          <c:shape val="box"/>
        </c:ser>
        <c:gapDepth val="50"/>
        <c:shape val="box"/>
        <c:axId val="3425011"/>
        <c:axId val="30825100"/>
      </c:bar3DChart>
      <c:catAx>
        <c:axId val="3425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0825100"/>
        <c:crosses val="autoZero"/>
        <c:auto val="0"/>
        <c:lblOffset val="100"/>
        <c:noMultiLvlLbl val="0"/>
      </c:catAx>
      <c:valAx>
        <c:axId val="30825100"/>
        <c:scaling>
          <c:orientation val="minMax"/>
          <c:max val="10"/>
          <c:min val="-5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crossAx val="342501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Dati_ar!$J$42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Dati_ar!$G$43:$G$47</c:f>
              <c:strCache>
                <c:ptCount val="5"/>
                <c:pt idx="0">
                  <c:v>Arte/Affari</c:v>
                </c:pt>
                <c:pt idx="1">
                  <c:v>Montagna</c:v>
                </c:pt>
                <c:pt idx="2">
                  <c:v>Campagna/Collina</c:v>
                </c:pt>
                <c:pt idx="3">
                  <c:v>Altro interesse</c:v>
                </c:pt>
                <c:pt idx="4">
                  <c:v>Religioso</c:v>
                </c:pt>
              </c:strCache>
            </c:strRef>
          </c:cat>
          <c:val>
            <c:numRef>
              <c:f>Dati_ar!$J$43:$J$47</c:f>
              <c:numCache>
                <c:ptCount val="5"/>
                <c:pt idx="0">
                  <c:v>65.55587136772823</c:v>
                </c:pt>
                <c:pt idx="1">
                  <c:v>13.121699701113384</c:v>
                </c:pt>
                <c:pt idx="2">
                  <c:v>11.865865194587178</c:v>
                </c:pt>
                <c:pt idx="3">
                  <c:v>6.774023067118476</c:v>
                </c:pt>
                <c:pt idx="4">
                  <c:v>2.6825406694527225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Dati_ar!$I$42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Dati_ar!$G$43:$G$47</c:f>
              <c:strCache>
                <c:ptCount val="5"/>
                <c:pt idx="0">
                  <c:v>Arte/Affari</c:v>
                </c:pt>
                <c:pt idx="1">
                  <c:v>Montagna</c:v>
                </c:pt>
                <c:pt idx="2">
                  <c:v>Campagna/Collina</c:v>
                </c:pt>
                <c:pt idx="3">
                  <c:v>Altro interesse</c:v>
                </c:pt>
                <c:pt idx="4">
                  <c:v>Religioso</c:v>
                </c:pt>
              </c:strCache>
            </c:strRef>
          </c:cat>
          <c:val>
            <c:numRef>
              <c:f>Dati_ar!$I$43:$I$47</c:f>
              <c:numCache>
                <c:ptCount val="5"/>
                <c:pt idx="0">
                  <c:v>62.12473707693288</c:v>
                </c:pt>
                <c:pt idx="1">
                  <c:v>7.881052542120806</c:v>
                </c:pt>
                <c:pt idx="2">
                  <c:v>16.304948265238913</c:v>
                </c:pt>
                <c:pt idx="3">
                  <c:v>13.244151953598063</c:v>
                </c:pt>
                <c:pt idx="4">
                  <c:v>0.4451101621093335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Dati_ar!$H$42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Dati_ar!$G$43:$G$47</c:f>
              <c:strCache>
                <c:ptCount val="5"/>
                <c:pt idx="0">
                  <c:v>Arte/Affari</c:v>
                </c:pt>
                <c:pt idx="1">
                  <c:v>Montagna</c:v>
                </c:pt>
                <c:pt idx="2">
                  <c:v>Campagna/Collina</c:v>
                </c:pt>
                <c:pt idx="3">
                  <c:v>Altro interesse</c:v>
                </c:pt>
                <c:pt idx="4">
                  <c:v>Religioso</c:v>
                </c:pt>
              </c:strCache>
            </c:strRef>
          </c:cat>
          <c:val>
            <c:numRef>
              <c:f>Dati_ar!$H$43:$H$47</c:f>
              <c:numCache>
                <c:ptCount val="5"/>
                <c:pt idx="0">
                  <c:v>68.02075781279811</c:v>
                </c:pt>
                <c:pt idx="1">
                  <c:v>16.886518869004462</c:v>
                </c:pt>
                <c:pt idx="2">
                  <c:v>8.676880222841225</c:v>
                </c:pt>
                <c:pt idx="3">
                  <c:v>2.1259587133208684</c:v>
                </c:pt>
                <c:pt idx="4">
                  <c:v>4.289884382035334</c:v>
                </c:pt>
              </c:numCache>
            </c:numRef>
          </c:val>
          <c:shape val="box"/>
        </c:ser>
        <c:gapDepth val="0"/>
        <c:shape val="box"/>
        <c:axId val="8990445"/>
        <c:axId val="13805142"/>
      </c:bar3DChart>
      <c:catAx>
        <c:axId val="8990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3805142"/>
        <c:crosses val="autoZero"/>
        <c:auto val="0"/>
        <c:lblOffset val="100"/>
        <c:noMultiLvlLbl val="0"/>
      </c:catAx>
      <c:valAx>
        <c:axId val="13805142"/>
        <c:scaling>
          <c:orientation val="minMax"/>
          <c:max val="1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899044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"/>
          <c:w val="1"/>
          <c:h val="0.9787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Dati_ar!$J$55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Dati_ar!$G$56:$G$60</c:f>
              <c:strCache>
                <c:ptCount val="5"/>
                <c:pt idx="0">
                  <c:v>Arte/Affari</c:v>
                </c:pt>
                <c:pt idx="1">
                  <c:v>Montagna</c:v>
                </c:pt>
                <c:pt idx="2">
                  <c:v>Campagna/Collina</c:v>
                </c:pt>
                <c:pt idx="3">
                  <c:v>Altro interesse</c:v>
                </c:pt>
                <c:pt idx="4">
                  <c:v>Religioso</c:v>
                </c:pt>
              </c:strCache>
            </c:strRef>
          </c:cat>
          <c:val>
            <c:numRef>
              <c:f>Dati_ar!$J$56:$J$60</c:f>
              <c:numCache>
                <c:ptCount val="5"/>
                <c:pt idx="0">
                  <c:v>0.7664411089588725</c:v>
                </c:pt>
                <c:pt idx="1">
                  <c:v>-6.290190854523971</c:v>
                </c:pt>
                <c:pt idx="2">
                  <c:v>17.76898664433375</c:v>
                </c:pt>
                <c:pt idx="3">
                  <c:v>0.7996299233412572</c:v>
                </c:pt>
                <c:pt idx="4">
                  <c:v>14.020764511562064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Dati_ar!$I$55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Dati_ar!$G$56:$G$60</c:f>
              <c:strCache>
                <c:ptCount val="5"/>
                <c:pt idx="0">
                  <c:v>Arte/Affari</c:v>
                </c:pt>
                <c:pt idx="1">
                  <c:v>Montagna</c:v>
                </c:pt>
                <c:pt idx="2">
                  <c:v>Campagna/Collina</c:v>
                </c:pt>
                <c:pt idx="3">
                  <c:v>Altro interesse</c:v>
                </c:pt>
                <c:pt idx="4">
                  <c:v>Religioso</c:v>
                </c:pt>
              </c:strCache>
            </c:strRef>
          </c:cat>
          <c:val>
            <c:numRef>
              <c:f>Dati_ar!$I$56:$I$60</c:f>
              <c:numCache>
                <c:ptCount val="5"/>
                <c:pt idx="0">
                  <c:v>-12.34312994405326</c:v>
                </c:pt>
                <c:pt idx="1">
                  <c:v>2.384073971846547</c:v>
                </c:pt>
                <c:pt idx="2">
                  <c:v>27.428962826127574</c:v>
                </c:pt>
                <c:pt idx="3">
                  <c:v>0.6458253446083688</c:v>
                </c:pt>
                <c:pt idx="4">
                  <c:v>15.030885380919699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Dati_ar!$H$55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Dati_ar!$G$56:$G$60</c:f>
              <c:strCache>
                <c:ptCount val="5"/>
                <c:pt idx="0">
                  <c:v>Arte/Affari</c:v>
                </c:pt>
                <c:pt idx="1">
                  <c:v>Montagna</c:v>
                </c:pt>
                <c:pt idx="2">
                  <c:v>Campagna/Collina</c:v>
                </c:pt>
                <c:pt idx="3">
                  <c:v>Altro interesse</c:v>
                </c:pt>
                <c:pt idx="4">
                  <c:v>Religioso</c:v>
                </c:pt>
              </c:strCache>
            </c:strRef>
          </c:cat>
          <c:val>
            <c:numRef>
              <c:f>Dati_ar!$H$56:$H$60</c:f>
              <c:numCache>
                <c:ptCount val="5"/>
                <c:pt idx="0">
                  <c:v>11.730085805436644</c:v>
                </c:pt>
                <c:pt idx="1">
                  <c:v>-8.878547970308745</c:v>
                </c:pt>
                <c:pt idx="2">
                  <c:v>6.835960440696283</c:v>
                </c:pt>
                <c:pt idx="3">
                  <c:v>1.4937608161034603</c:v>
                </c:pt>
                <c:pt idx="4">
                  <c:v>13.946181523336548</c:v>
                </c:pt>
              </c:numCache>
            </c:numRef>
          </c:val>
          <c:shape val="box"/>
        </c:ser>
        <c:gapDepth val="0"/>
        <c:shape val="box"/>
        <c:axId val="57137415"/>
        <c:axId val="44474688"/>
      </c:bar3DChart>
      <c:catAx>
        <c:axId val="571374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44474688"/>
        <c:crosses val="autoZero"/>
        <c:auto val="0"/>
        <c:lblOffset val="100"/>
        <c:noMultiLvlLbl val="0"/>
      </c:catAx>
      <c:valAx>
        <c:axId val="44474688"/>
        <c:scaling>
          <c:orientation val="minMax"/>
          <c:max val="30"/>
          <c:min val="-2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571374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"/>
          <c:y val="0.945"/>
          <c:w val="0.38275"/>
          <c:h val="0.055"/>
        </c:manualLayout>
      </c:layout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591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5591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5419725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0" y="485775"/>
        <a:ext cx="541972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11</xdr:row>
      <xdr:rowOff>28575</xdr:rowOff>
    </xdr:from>
    <xdr:to>
      <xdr:col>0</xdr:col>
      <xdr:colOff>5438775</xdr:colOff>
      <xdr:row>25</xdr:row>
      <xdr:rowOff>152400</xdr:rowOff>
    </xdr:to>
    <xdr:graphicFrame>
      <xdr:nvGraphicFramePr>
        <xdr:cNvPr id="2" name="Chart 3"/>
        <xdr:cNvGraphicFramePr/>
      </xdr:nvGraphicFramePr>
      <xdr:xfrm>
        <a:off x="9525" y="1809750"/>
        <a:ext cx="54292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5438775</xdr:colOff>
      <xdr:row>52</xdr:row>
      <xdr:rowOff>104775</xdr:rowOff>
    </xdr:to>
    <xdr:graphicFrame>
      <xdr:nvGraphicFramePr>
        <xdr:cNvPr id="3" name="Chart 4"/>
        <xdr:cNvGraphicFramePr/>
      </xdr:nvGraphicFramePr>
      <xdr:xfrm>
        <a:off x="0" y="5591175"/>
        <a:ext cx="54387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5438775</xdr:colOff>
      <xdr:row>34</xdr:row>
      <xdr:rowOff>152400</xdr:rowOff>
    </xdr:to>
    <xdr:graphicFrame>
      <xdr:nvGraphicFramePr>
        <xdr:cNvPr id="4" name="Chart 5"/>
        <xdr:cNvGraphicFramePr/>
      </xdr:nvGraphicFramePr>
      <xdr:xfrm>
        <a:off x="0" y="4381500"/>
        <a:ext cx="5438775" cy="127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5438775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9525" y="495300"/>
        <a:ext cx="5429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9525</xdr:rowOff>
    </xdr:from>
    <xdr:to>
      <xdr:col>0</xdr:col>
      <xdr:colOff>5410200</xdr:colOff>
      <xdr:row>50</xdr:row>
      <xdr:rowOff>0</xdr:rowOff>
    </xdr:to>
    <xdr:graphicFrame>
      <xdr:nvGraphicFramePr>
        <xdr:cNvPr id="2" name="Chart 7"/>
        <xdr:cNvGraphicFramePr/>
      </xdr:nvGraphicFramePr>
      <xdr:xfrm>
        <a:off x="9525" y="4381500"/>
        <a:ext cx="54006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3.28125" style="0" customWidth="1"/>
    <col min="3" max="4" width="10.28125" style="0" customWidth="1"/>
    <col min="5" max="5" width="11.140625" style="0" customWidth="1"/>
    <col min="6" max="6" width="6.421875" style="0" bestFit="1" customWidth="1"/>
    <col min="7" max="7" width="18.8515625" style="7" customWidth="1"/>
    <col min="8" max="8" width="6.421875" style="7" customWidth="1"/>
    <col min="9" max="9" width="19.28125" style="0" customWidth="1"/>
    <col min="10" max="11" width="10.28125" style="0" customWidth="1"/>
    <col min="12" max="12" width="3.28125" style="0" customWidth="1"/>
    <col min="13" max="13" width="19.28125" style="0" customWidth="1"/>
    <col min="14" max="15" width="10.28125" style="0" customWidth="1"/>
    <col min="16" max="16" width="4.00390625" style="0" customWidth="1"/>
    <col min="17" max="17" width="19.28125" style="0" customWidth="1"/>
    <col min="18" max="18" width="7.28125" style="0" customWidth="1"/>
    <col min="19" max="19" width="10.00390625" style="0" customWidth="1"/>
  </cols>
  <sheetData>
    <row r="1" spans="1:19" ht="12.75">
      <c r="A1" t="s">
        <v>0</v>
      </c>
      <c r="F1" s="2"/>
      <c r="G1" s="9"/>
      <c r="I1" s="7"/>
      <c r="J1" s="1"/>
      <c r="K1" s="1"/>
      <c r="N1" s="1"/>
      <c r="O1" s="1"/>
      <c r="R1" s="5"/>
      <c r="S1" s="5"/>
    </row>
    <row r="2" ht="12.75">
      <c r="A2" t="s">
        <v>36</v>
      </c>
    </row>
    <row r="4" ht="12.75">
      <c r="A4" t="s">
        <v>1</v>
      </c>
    </row>
    <row r="5" spans="9:17" ht="12.75">
      <c r="I5" s="7" t="s">
        <v>37</v>
      </c>
      <c r="M5" t="s">
        <v>2</v>
      </c>
      <c r="Q5" t="s">
        <v>39</v>
      </c>
    </row>
    <row r="6" ht="12.75">
      <c r="A6" t="s">
        <v>3</v>
      </c>
    </row>
    <row r="7" spans="1:17" ht="12.75">
      <c r="A7" t="s">
        <v>3</v>
      </c>
      <c r="B7" t="s">
        <v>4</v>
      </c>
      <c r="C7" t="s">
        <v>5</v>
      </c>
      <c r="D7" t="s">
        <v>5</v>
      </c>
      <c r="I7" s="7" t="s">
        <v>6</v>
      </c>
      <c r="J7" t="s">
        <v>5</v>
      </c>
      <c r="K7" t="s">
        <v>5</v>
      </c>
      <c r="M7" t="s">
        <v>6</v>
      </c>
      <c r="N7" t="s">
        <v>5</v>
      </c>
      <c r="O7" t="s">
        <v>5</v>
      </c>
      <c r="Q7" t="s">
        <v>6</v>
      </c>
    </row>
    <row r="8" spans="2:17" ht="12.75">
      <c r="B8" t="s">
        <v>6</v>
      </c>
      <c r="C8" t="s">
        <v>7</v>
      </c>
      <c r="D8" t="s">
        <v>8</v>
      </c>
      <c r="I8" s="7" t="s">
        <v>6</v>
      </c>
      <c r="J8" t="s">
        <v>7</v>
      </c>
      <c r="K8" t="s">
        <v>8</v>
      </c>
      <c r="M8" t="s">
        <v>6</v>
      </c>
      <c r="N8" t="s">
        <v>7</v>
      </c>
      <c r="O8" t="s">
        <v>8</v>
      </c>
      <c r="Q8" t="s">
        <v>6</v>
      </c>
    </row>
    <row r="9" spans="9:19" ht="12.75">
      <c r="I9" s="7"/>
      <c r="Q9" t="s">
        <v>9</v>
      </c>
      <c r="R9" t="s">
        <v>10</v>
      </c>
      <c r="S9" t="s">
        <v>10</v>
      </c>
    </row>
    <row r="10" spans="2:19" ht="12.75">
      <c r="B10" t="s">
        <v>9</v>
      </c>
      <c r="C10" t="s">
        <v>10</v>
      </c>
      <c r="D10" t="s">
        <v>10</v>
      </c>
      <c r="I10" s="7" t="s">
        <v>9</v>
      </c>
      <c r="J10" t="s">
        <v>10</v>
      </c>
      <c r="K10" t="s">
        <v>10</v>
      </c>
      <c r="M10" t="s">
        <v>9</v>
      </c>
      <c r="N10" t="s">
        <v>10</v>
      </c>
      <c r="O10" t="s">
        <v>10</v>
      </c>
      <c r="Q10" t="s">
        <v>11</v>
      </c>
      <c r="R10" s="5">
        <f>(J11/N11*100)-100</f>
        <v>3.094414174473826</v>
      </c>
      <c r="S10" s="5">
        <f>(K11/O11*100)-100</f>
        <v>1.824455252346425</v>
      </c>
    </row>
    <row r="11" spans="2:19" ht="12.75">
      <c r="B11" t="s">
        <v>12</v>
      </c>
      <c r="C11" s="1">
        <v>329798</v>
      </c>
      <c r="D11" s="1">
        <v>900676</v>
      </c>
      <c r="F11" s="3" t="s">
        <v>13</v>
      </c>
      <c r="G11" s="8" t="s">
        <v>14</v>
      </c>
      <c r="I11" s="7" t="s">
        <v>11</v>
      </c>
      <c r="J11" s="1">
        <v>329798</v>
      </c>
      <c r="K11" s="1">
        <v>900676</v>
      </c>
      <c r="M11" t="s">
        <v>11</v>
      </c>
      <c r="N11" s="1">
        <v>319899</v>
      </c>
      <c r="O11" s="1">
        <v>884538</v>
      </c>
      <c r="R11" s="6" t="s">
        <v>7</v>
      </c>
      <c r="S11" s="6" t="s">
        <v>8</v>
      </c>
    </row>
    <row r="12" spans="2:19" ht="12.75">
      <c r="B12" t="s">
        <v>15</v>
      </c>
      <c r="C12" s="1">
        <v>222831</v>
      </c>
      <c r="D12" s="1">
        <v>524140</v>
      </c>
      <c r="E12" t="s">
        <v>16</v>
      </c>
      <c r="F12" s="2">
        <f>C12/C$11*100</f>
        <v>67.56590397758629</v>
      </c>
      <c r="G12" s="9">
        <f>D12/D$11*100</f>
        <v>58.19406756702743</v>
      </c>
      <c r="I12" s="7" t="s">
        <v>15</v>
      </c>
      <c r="J12" s="1">
        <v>222831</v>
      </c>
      <c r="K12" s="1">
        <v>524140</v>
      </c>
      <c r="M12" t="s">
        <v>15</v>
      </c>
      <c r="N12" s="1">
        <v>219556</v>
      </c>
      <c r="O12" s="1">
        <v>489508</v>
      </c>
      <c r="Q12" t="s">
        <v>16</v>
      </c>
      <c r="R12" s="5">
        <f>(J12/N12*100)-100</f>
        <v>1.4916467780429628</v>
      </c>
      <c r="S12" s="5">
        <f>(K12/O12*100)-100</f>
        <v>7.074858837853526</v>
      </c>
    </row>
    <row r="13" spans="2:19" ht="12.75">
      <c r="B13" t="s">
        <v>17</v>
      </c>
      <c r="C13" s="1">
        <v>106967</v>
      </c>
      <c r="D13" s="1">
        <v>376536</v>
      </c>
      <c r="E13" t="s">
        <v>18</v>
      </c>
      <c r="F13" s="2">
        <f>C13/C$11*100</f>
        <v>32.43409602241372</v>
      </c>
      <c r="G13" s="9">
        <f>D13/D$11*100</f>
        <v>41.80593243297256</v>
      </c>
      <c r="I13" s="7" t="s">
        <v>19</v>
      </c>
      <c r="J13" s="1">
        <v>106967</v>
      </c>
      <c r="K13" s="1">
        <v>376536</v>
      </c>
      <c r="M13" t="s">
        <v>19</v>
      </c>
      <c r="N13" s="1">
        <v>100343</v>
      </c>
      <c r="O13" s="1">
        <v>395030</v>
      </c>
      <c r="Q13" t="s">
        <v>18</v>
      </c>
      <c r="R13" s="5">
        <f>(J13/N13*100)-100</f>
        <v>6.601357344309022</v>
      </c>
      <c r="S13" s="5">
        <f>(K13/O13*100)-100</f>
        <v>-4.6816697466015285</v>
      </c>
    </row>
    <row r="14" spans="3:19" ht="12.75">
      <c r="C14" s="1"/>
      <c r="D14" s="1"/>
      <c r="F14" s="3" t="s">
        <v>13</v>
      </c>
      <c r="G14" s="8" t="s">
        <v>14</v>
      </c>
      <c r="I14" s="7"/>
      <c r="J14" s="1"/>
      <c r="K14" s="1"/>
      <c r="N14" s="1"/>
      <c r="O14" s="1"/>
      <c r="R14" s="6" t="s">
        <v>7</v>
      </c>
      <c r="S14" s="6" t="s">
        <v>8</v>
      </c>
    </row>
    <row r="15" spans="2:19" ht="12.75">
      <c r="B15" t="s">
        <v>20</v>
      </c>
      <c r="C15" s="1">
        <v>22388</v>
      </c>
      <c r="D15" s="1">
        <v>102052</v>
      </c>
      <c r="E15" t="s">
        <v>20</v>
      </c>
      <c r="F15" s="2">
        <f aca="true" t="shared" si="0" ref="F15:G19">C15/C$13*100</f>
        <v>20.92981947703497</v>
      </c>
      <c r="G15" s="9">
        <f t="shared" si="0"/>
        <v>27.102853379225362</v>
      </c>
      <c r="I15" t="s">
        <v>20</v>
      </c>
      <c r="J15" s="1">
        <v>22388</v>
      </c>
      <c r="K15" s="1">
        <v>102052</v>
      </c>
      <c r="M15" t="s">
        <v>20</v>
      </c>
      <c r="N15" s="1">
        <v>22929</v>
      </c>
      <c r="O15" s="1">
        <v>107749</v>
      </c>
      <c r="Q15" t="s">
        <v>20</v>
      </c>
      <c r="R15" s="5">
        <f aca="true" t="shared" si="1" ref="R15:S19">(J15/N15*100)-100</f>
        <v>-2.3594574556238825</v>
      </c>
      <c r="S15" s="5">
        <f t="shared" si="1"/>
        <v>-5.28728804907702</v>
      </c>
    </row>
    <row r="16" spans="2:19" ht="12.75">
      <c r="B16" t="s">
        <v>21</v>
      </c>
      <c r="C16" s="1">
        <v>16361</v>
      </c>
      <c r="D16" s="1">
        <v>66745</v>
      </c>
      <c r="E16" t="s">
        <v>21</v>
      </c>
      <c r="F16" s="2">
        <f t="shared" si="0"/>
        <v>15.29537146970561</v>
      </c>
      <c r="G16" s="9">
        <f t="shared" si="0"/>
        <v>17.726060721949562</v>
      </c>
      <c r="I16" t="s">
        <v>21</v>
      </c>
      <c r="J16" s="1">
        <v>16361</v>
      </c>
      <c r="K16" s="1">
        <v>66745</v>
      </c>
      <c r="M16" t="s">
        <v>21</v>
      </c>
      <c r="N16" s="1">
        <v>14241</v>
      </c>
      <c r="O16" s="1">
        <v>77280</v>
      </c>
      <c r="Q16" t="s">
        <v>21</v>
      </c>
      <c r="R16" s="5">
        <f t="shared" si="1"/>
        <v>14.88659504248298</v>
      </c>
      <c r="S16" s="5">
        <f t="shared" si="1"/>
        <v>-13.632246376811594</v>
      </c>
    </row>
    <row r="17" spans="2:19" ht="12.75">
      <c r="B17" t="s">
        <v>22</v>
      </c>
      <c r="C17" s="1">
        <v>7064</v>
      </c>
      <c r="D17" s="1">
        <v>31619</v>
      </c>
      <c r="E17" t="s">
        <v>22</v>
      </c>
      <c r="F17" s="2">
        <f t="shared" si="0"/>
        <v>6.6039058775136255</v>
      </c>
      <c r="G17" s="9">
        <f t="shared" si="0"/>
        <v>8.397337837550726</v>
      </c>
      <c r="I17" t="s">
        <v>22</v>
      </c>
      <c r="J17" s="1">
        <v>7064</v>
      </c>
      <c r="K17" s="1">
        <v>31619</v>
      </c>
      <c r="M17" t="s">
        <v>22</v>
      </c>
      <c r="N17" s="1">
        <v>6867</v>
      </c>
      <c r="O17" s="1">
        <v>34344</v>
      </c>
      <c r="Q17" t="s">
        <v>22</v>
      </c>
      <c r="R17" s="5">
        <f t="shared" si="1"/>
        <v>2.868792777049663</v>
      </c>
      <c r="S17" s="5">
        <f t="shared" si="1"/>
        <v>-7.934428138830654</v>
      </c>
    </row>
    <row r="18" spans="2:19" ht="12.75">
      <c r="B18" t="s">
        <v>23</v>
      </c>
      <c r="C18" s="1">
        <v>6679</v>
      </c>
      <c r="D18" s="1">
        <v>26372</v>
      </c>
      <c r="E18" t="s">
        <v>23</v>
      </c>
      <c r="F18" s="2">
        <f t="shared" si="0"/>
        <v>6.243981788775978</v>
      </c>
      <c r="G18" s="9">
        <f t="shared" si="0"/>
        <v>7.003845581830157</v>
      </c>
      <c r="I18" t="s">
        <v>23</v>
      </c>
      <c r="J18" s="1">
        <v>6679</v>
      </c>
      <c r="K18" s="1">
        <v>26372</v>
      </c>
      <c r="M18" t="s">
        <v>23</v>
      </c>
      <c r="N18" s="1">
        <v>6335</v>
      </c>
      <c r="O18" s="1">
        <v>28465</v>
      </c>
      <c r="Q18" t="s">
        <v>23</v>
      </c>
      <c r="R18" s="5">
        <f t="shared" si="1"/>
        <v>5.430149960536696</v>
      </c>
      <c r="S18" s="5">
        <f t="shared" si="1"/>
        <v>-7.35288951343756</v>
      </c>
    </row>
    <row r="19" spans="2:19" ht="12.75">
      <c r="B19" t="s">
        <v>24</v>
      </c>
      <c r="C19" s="1">
        <v>11414</v>
      </c>
      <c r="D19" s="1">
        <v>25826</v>
      </c>
      <c r="E19" t="s">
        <v>24</v>
      </c>
      <c r="F19" s="2">
        <f t="shared" si="0"/>
        <v>10.67058064636757</v>
      </c>
      <c r="G19" s="9">
        <f t="shared" si="0"/>
        <v>6.858839526632248</v>
      </c>
      <c r="I19" t="s">
        <v>24</v>
      </c>
      <c r="J19" s="1">
        <v>11414</v>
      </c>
      <c r="K19" s="1">
        <v>25826</v>
      </c>
      <c r="M19" t="s">
        <v>24</v>
      </c>
      <c r="N19" s="1">
        <v>12442</v>
      </c>
      <c r="O19" s="1">
        <v>24436</v>
      </c>
      <c r="Q19" t="s">
        <v>24</v>
      </c>
      <c r="R19" s="5">
        <f t="shared" si="1"/>
        <v>-8.262337244815939</v>
      </c>
      <c r="S19" s="5">
        <f t="shared" si="1"/>
        <v>5.688328695367488</v>
      </c>
    </row>
    <row r="38" ht="12.75">
      <c r="A38" t="s">
        <v>38</v>
      </c>
    </row>
    <row r="39" spans="2:8" s="14" customFormat="1" ht="12.75">
      <c r="B39" s="12"/>
      <c r="C39" s="15"/>
      <c r="G39" s="12"/>
      <c r="H39" s="15"/>
    </row>
    <row r="40" spans="2:8" s="14" customFormat="1" ht="12.75">
      <c r="B40" s="10" t="s">
        <v>26</v>
      </c>
      <c r="C40" s="11"/>
      <c r="G40" s="10" t="s">
        <v>26</v>
      </c>
      <c r="H40" s="11"/>
    </row>
    <row r="41" spans="2:8" s="14" customFormat="1" ht="12.75">
      <c r="B41" s="13"/>
      <c r="C41" s="12"/>
      <c r="G41" s="13"/>
      <c r="H41" s="12"/>
    </row>
    <row r="42" spans="3:12" s="14" customFormat="1" ht="12.75">
      <c r="C42" s="10" t="s">
        <v>27</v>
      </c>
      <c r="D42" s="10" t="s">
        <v>28</v>
      </c>
      <c r="E42" s="10" t="s">
        <v>29</v>
      </c>
      <c r="F42" s="12"/>
      <c r="H42" s="10" t="s">
        <v>27</v>
      </c>
      <c r="I42" s="10" t="s">
        <v>28</v>
      </c>
      <c r="J42" s="10" t="s">
        <v>29</v>
      </c>
      <c r="K42"/>
      <c r="L42"/>
    </row>
    <row r="43" spans="2:12" s="14" customFormat="1" ht="12.75">
      <c r="B43" s="12" t="s">
        <v>30</v>
      </c>
      <c r="C43" s="15">
        <v>356524</v>
      </c>
      <c r="D43" s="15">
        <v>233922</v>
      </c>
      <c r="E43" s="15">
        <v>590446</v>
      </c>
      <c r="F43" s="15"/>
      <c r="G43" s="12" t="s">
        <v>30</v>
      </c>
      <c r="H43" s="18">
        <f>C43/C$48*100</f>
        <v>68.02075781279811</v>
      </c>
      <c r="I43" s="18">
        <f>D43/D$48*100</f>
        <v>62.12473707693288</v>
      </c>
      <c r="J43" s="18">
        <f>E43/E$48*100</f>
        <v>65.55587136772823</v>
      </c>
      <c r="K43"/>
      <c r="L43"/>
    </row>
    <row r="44" spans="2:12" s="14" customFormat="1" ht="12.75">
      <c r="B44" s="12" t="s">
        <v>31</v>
      </c>
      <c r="C44" s="15">
        <v>88509</v>
      </c>
      <c r="D44" s="15">
        <v>29675</v>
      </c>
      <c r="E44" s="15">
        <v>118184</v>
      </c>
      <c r="F44" s="15"/>
      <c r="G44" s="12" t="s">
        <v>31</v>
      </c>
      <c r="H44" s="18">
        <f aca="true" t="shared" si="2" ref="H44:J48">C44/C$48*100</f>
        <v>16.886518869004462</v>
      </c>
      <c r="I44" s="18">
        <f t="shared" si="2"/>
        <v>7.881052542120806</v>
      </c>
      <c r="J44" s="18">
        <f t="shared" si="2"/>
        <v>13.121699701113384</v>
      </c>
      <c r="K44"/>
      <c r="L44"/>
    </row>
    <row r="45" spans="2:12" s="14" customFormat="1" ht="12.75">
      <c r="B45" s="12" t="s">
        <v>32</v>
      </c>
      <c r="C45" s="15">
        <v>45479</v>
      </c>
      <c r="D45" s="15">
        <v>61394</v>
      </c>
      <c r="E45" s="15">
        <v>106873</v>
      </c>
      <c r="F45" s="15"/>
      <c r="G45" s="12" t="s">
        <v>32</v>
      </c>
      <c r="H45" s="18">
        <f t="shared" si="2"/>
        <v>8.676880222841225</v>
      </c>
      <c r="I45" s="18">
        <f t="shared" si="2"/>
        <v>16.304948265238913</v>
      </c>
      <c r="J45" s="18">
        <f t="shared" si="2"/>
        <v>11.865865194587178</v>
      </c>
      <c r="K45"/>
      <c r="L45"/>
    </row>
    <row r="46" spans="2:12" s="14" customFormat="1" ht="12.75">
      <c r="B46" s="12" t="s">
        <v>33</v>
      </c>
      <c r="C46" s="15">
        <v>11143</v>
      </c>
      <c r="D46" s="15">
        <v>49869</v>
      </c>
      <c r="E46" s="15">
        <v>61012</v>
      </c>
      <c r="G46" s="12" t="s">
        <v>33</v>
      </c>
      <c r="H46" s="18">
        <f t="shared" si="2"/>
        <v>2.1259587133208684</v>
      </c>
      <c r="I46" s="18">
        <f t="shared" si="2"/>
        <v>13.244151953598063</v>
      </c>
      <c r="J46" s="18">
        <f t="shared" si="2"/>
        <v>6.774023067118476</v>
      </c>
      <c r="K46"/>
      <c r="L46"/>
    </row>
    <row r="47" spans="2:12" s="14" customFormat="1" ht="12.75">
      <c r="B47" t="s">
        <v>34</v>
      </c>
      <c r="C47" s="15">
        <v>22485</v>
      </c>
      <c r="D47" s="15">
        <v>1676</v>
      </c>
      <c r="E47" s="15">
        <v>24161</v>
      </c>
      <c r="G47" t="s">
        <v>34</v>
      </c>
      <c r="H47" s="18">
        <f t="shared" si="2"/>
        <v>4.289884382035334</v>
      </c>
      <c r="I47" s="18">
        <f t="shared" si="2"/>
        <v>0.4451101621093335</v>
      </c>
      <c r="J47" s="18">
        <f t="shared" si="2"/>
        <v>2.6825406694527225</v>
      </c>
      <c r="K47"/>
      <c r="L47"/>
    </row>
    <row r="48" spans="2:12" s="14" customFormat="1" ht="12.75">
      <c r="B48" s="12" t="s">
        <v>29</v>
      </c>
      <c r="C48" s="15">
        <v>524140</v>
      </c>
      <c r="D48" s="15">
        <v>376536</v>
      </c>
      <c r="E48" s="15">
        <v>900676</v>
      </c>
      <c r="G48" s="12" t="s">
        <v>29</v>
      </c>
      <c r="H48" s="18">
        <f t="shared" si="2"/>
        <v>100</v>
      </c>
      <c r="I48" s="18">
        <f t="shared" si="2"/>
        <v>100</v>
      </c>
      <c r="J48" s="18">
        <f t="shared" si="2"/>
        <v>100</v>
      </c>
      <c r="K48"/>
      <c r="L48"/>
    </row>
    <row r="49" spans="2:8" s="14" customFormat="1" ht="12.75">
      <c r="B49"/>
      <c r="C49" s="15"/>
      <c r="G49" s="16"/>
      <c r="H49" s="16"/>
    </row>
    <row r="50" spans="1:10" s="14" customFormat="1" ht="12.75">
      <c r="A50" t="s">
        <v>25</v>
      </c>
      <c r="B50"/>
      <c r="C50"/>
      <c r="D50"/>
      <c r="E50"/>
      <c r="F50"/>
      <c r="G50" s="7"/>
      <c r="H50" s="7"/>
      <c r="I50"/>
      <c r="J50"/>
    </row>
    <row r="51" spans="1:10" s="14" customFormat="1" ht="12.75">
      <c r="A51"/>
      <c r="B51"/>
      <c r="C51"/>
      <c r="D51"/>
      <c r="E51"/>
      <c r="F51"/>
      <c r="G51" s="7"/>
      <c r="H51" s="7"/>
      <c r="I51"/>
      <c r="J51"/>
    </row>
    <row r="52" spans="2:8" s="14" customFormat="1" ht="12.75">
      <c r="B52" s="12"/>
      <c r="C52" s="15"/>
      <c r="G52" s="12"/>
      <c r="H52" s="15"/>
    </row>
    <row r="53" spans="2:8" s="14" customFormat="1" ht="12.75">
      <c r="B53" s="10" t="s">
        <v>26</v>
      </c>
      <c r="C53" s="11"/>
      <c r="G53" s="10" t="s">
        <v>26</v>
      </c>
      <c r="H53" s="11"/>
    </row>
    <row r="54" spans="2:8" s="14" customFormat="1" ht="12.75">
      <c r="B54" s="13"/>
      <c r="C54" s="12"/>
      <c r="G54" s="13"/>
      <c r="H54" s="12"/>
    </row>
    <row r="55" spans="3:10" s="14" customFormat="1" ht="12.75">
      <c r="C55" s="10" t="s">
        <v>27</v>
      </c>
      <c r="D55" s="10" t="s">
        <v>28</v>
      </c>
      <c r="E55" s="10" t="s">
        <v>29</v>
      </c>
      <c r="F55" s="12"/>
      <c r="H55" s="10" t="s">
        <v>27</v>
      </c>
      <c r="I55" s="10" t="s">
        <v>28</v>
      </c>
      <c r="J55" s="10" t="s">
        <v>29</v>
      </c>
    </row>
    <row r="56" spans="2:10" s="14" customFormat="1" ht="12.75">
      <c r="B56" s="12" t="s">
        <v>30</v>
      </c>
      <c r="C56" s="15">
        <v>319094</v>
      </c>
      <c r="D56" s="15">
        <v>266861</v>
      </c>
      <c r="E56" s="15">
        <v>585955</v>
      </c>
      <c r="F56" s="15"/>
      <c r="G56" s="12" t="s">
        <v>30</v>
      </c>
      <c r="H56" s="17">
        <f aca="true" t="shared" si="3" ref="H56:J60">(C43/C56*100)-100</f>
        <v>11.730085805436644</v>
      </c>
      <c r="I56" s="17">
        <f t="shared" si="3"/>
        <v>-12.34312994405326</v>
      </c>
      <c r="J56" s="17">
        <f t="shared" si="3"/>
        <v>0.7664411089588725</v>
      </c>
    </row>
    <row r="57" spans="2:10" s="14" customFormat="1" ht="12.75">
      <c r="B57" s="12" t="s">
        <v>31</v>
      </c>
      <c r="C57" s="15">
        <v>97133</v>
      </c>
      <c r="D57" s="15">
        <v>28984</v>
      </c>
      <c r="E57" s="15">
        <v>126117</v>
      </c>
      <c r="F57" s="15"/>
      <c r="G57" s="12" t="s">
        <v>31</v>
      </c>
      <c r="H57" s="17">
        <f t="shared" si="3"/>
        <v>-8.878547970308745</v>
      </c>
      <c r="I57" s="17">
        <f t="shared" si="3"/>
        <v>2.384073971846547</v>
      </c>
      <c r="J57" s="17">
        <f t="shared" si="3"/>
        <v>-6.290190854523971</v>
      </c>
    </row>
    <row r="58" spans="2:10" s="14" customFormat="1" ht="12.75">
      <c r="B58" s="12" t="s">
        <v>32</v>
      </c>
      <c r="C58" s="15">
        <v>42569</v>
      </c>
      <c r="D58" s="15">
        <v>48179</v>
      </c>
      <c r="E58" s="15">
        <v>90748</v>
      </c>
      <c r="F58" s="15"/>
      <c r="G58" s="12" t="s">
        <v>32</v>
      </c>
      <c r="H58" s="17">
        <f t="shared" si="3"/>
        <v>6.835960440696283</v>
      </c>
      <c r="I58" s="17">
        <f t="shared" si="3"/>
        <v>27.428962826127574</v>
      </c>
      <c r="J58" s="17">
        <f t="shared" si="3"/>
        <v>17.76898664433375</v>
      </c>
    </row>
    <row r="59" spans="2:10" s="14" customFormat="1" ht="12.75">
      <c r="B59" s="12" t="s">
        <v>33</v>
      </c>
      <c r="C59" s="15">
        <v>10979</v>
      </c>
      <c r="D59" s="15">
        <v>49549</v>
      </c>
      <c r="E59" s="15">
        <v>60528</v>
      </c>
      <c r="G59" s="12" t="s">
        <v>33</v>
      </c>
      <c r="H59" s="17">
        <f t="shared" si="3"/>
        <v>1.4937608161034603</v>
      </c>
      <c r="I59" s="17">
        <f t="shared" si="3"/>
        <v>0.6458253446083688</v>
      </c>
      <c r="J59" s="17">
        <f t="shared" si="3"/>
        <v>0.7996299233412572</v>
      </c>
    </row>
    <row r="60" spans="2:10" s="14" customFormat="1" ht="12.75">
      <c r="B60" t="s">
        <v>34</v>
      </c>
      <c r="C60" s="15">
        <v>19733</v>
      </c>
      <c r="D60" s="15">
        <v>1457</v>
      </c>
      <c r="E60" s="15">
        <v>21190</v>
      </c>
      <c r="G60" t="s">
        <v>34</v>
      </c>
      <c r="H60" s="17">
        <f t="shared" si="3"/>
        <v>13.946181523336548</v>
      </c>
      <c r="I60" s="17">
        <f t="shared" si="3"/>
        <v>15.030885380919699</v>
      </c>
      <c r="J60" s="17">
        <f t="shared" si="3"/>
        <v>14.020764511562064</v>
      </c>
    </row>
    <row r="61" spans="2:8" s="14" customFormat="1" ht="12.75">
      <c r="B61" s="12"/>
      <c r="C61" s="15"/>
      <c r="D61" s="15"/>
      <c r="E61" s="15"/>
      <c r="G61" s="12"/>
      <c r="H61" s="16"/>
    </row>
    <row r="62" spans="7:8" s="14" customFormat="1" ht="12.75">
      <c r="G62" s="16"/>
      <c r="H62" s="16"/>
    </row>
    <row r="63" spans="7:8" s="14" customFormat="1" ht="12.75">
      <c r="G63" s="16"/>
      <c r="H63" s="16"/>
    </row>
    <row r="64" spans="7:8" s="14" customFormat="1" ht="12.75">
      <c r="G64" s="16"/>
      <c r="H64" s="16"/>
    </row>
    <row r="65" spans="7:8" s="14" customFormat="1" ht="12.75">
      <c r="G65" s="16"/>
      <c r="H65" s="16"/>
    </row>
    <row r="66" spans="7:8" s="14" customFormat="1" ht="12.75">
      <c r="G66" s="16"/>
      <c r="H66" s="16"/>
    </row>
    <row r="67" spans="7:8" s="14" customFormat="1" ht="12.75">
      <c r="G67" s="16"/>
      <c r="H67" s="16"/>
    </row>
    <row r="68" spans="7:8" s="14" customFormat="1" ht="12.75">
      <c r="G68" s="16"/>
      <c r="H68" s="16"/>
    </row>
    <row r="69" spans="7:8" s="14" customFormat="1" ht="12.75">
      <c r="G69" s="16"/>
      <c r="H69" s="16"/>
    </row>
    <row r="70" spans="7:8" s="14" customFormat="1" ht="12.75">
      <c r="G70" s="16"/>
      <c r="H70" s="16"/>
    </row>
    <row r="71" spans="7:8" s="14" customFormat="1" ht="12.75">
      <c r="G71" s="16"/>
      <c r="H71" s="16"/>
    </row>
    <row r="72" spans="7:8" s="14" customFormat="1" ht="12.75">
      <c r="G72" s="16"/>
      <c r="H72" s="16"/>
    </row>
    <row r="73" spans="7:8" s="14" customFormat="1" ht="12.75">
      <c r="G73" s="16"/>
      <c r="H73" s="16"/>
    </row>
    <row r="74" spans="7:8" s="14" customFormat="1" ht="12.75">
      <c r="G74" s="16"/>
      <c r="H74" s="16"/>
    </row>
    <row r="75" spans="7:8" s="14" customFormat="1" ht="12.75">
      <c r="G75" s="16"/>
      <c r="H75" s="16"/>
    </row>
    <row r="76" spans="7:8" s="14" customFormat="1" ht="12.75">
      <c r="G76" s="16"/>
      <c r="H76" s="16"/>
    </row>
    <row r="77" spans="7:8" s="14" customFormat="1" ht="12.75">
      <c r="G77" s="16"/>
      <c r="H77" s="16"/>
    </row>
    <row r="78" spans="7:8" s="14" customFormat="1" ht="12.75">
      <c r="G78" s="16"/>
      <c r="H78" s="16"/>
    </row>
    <row r="79" spans="7:8" s="14" customFormat="1" ht="12.75">
      <c r="G79" s="16"/>
      <c r="H79" s="16"/>
    </row>
    <row r="80" spans="7:8" s="14" customFormat="1" ht="12.75">
      <c r="G80" s="16"/>
      <c r="H80" s="16"/>
    </row>
    <row r="81" spans="7:8" s="14" customFormat="1" ht="12.75">
      <c r="G81" s="16"/>
      <c r="H81" s="16"/>
    </row>
    <row r="82" spans="7:8" s="14" customFormat="1" ht="12.75">
      <c r="G82" s="16"/>
      <c r="H82" s="16"/>
    </row>
    <row r="83" spans="7:8" s="14" customFormat="1" ht="12.75">
      <c r="G83" s="16"/>
      <c r="H83" s="16"/>
    </row>
    <row r="84" spans="7:8" s="14" customFormat="1" ht="12.75">
      <c r="G84" s="16"/>
      <c r="H84" s="16"/>
    </row>
    <row r="85" spans="7:8" s="14" customFormat="1" ht="12.75">
      <c r="G85" s="16"/>
      <c r="H85" s="16"/>
    </row>
    <row r="86" spans="7:8" s="14" customFormat="1" ht="12.75">
      <c r="G86" s="16"/>
      <c r="H86" s="16"/>
    </row>
    <row r="87" spans="7:8" s="14" customFormat="1" ht="12.75">
      <c r="G87" s="16"/>
      <c r="H87" s="16"/>
    </row>
    <row r="88" spans="7:8" s="14" customFormat="1" ht="12.75">
      <c r="G88" s="16"/>
      <c r="H88" s="16"/>
    </row>
    <row r="89" spans="7:8" s="14" customFormat="1" ht="12.75">
      <c r="G89" s="16"/>
      <c r="H89" s="16"/>
    </row>
    <row r="90" spans="7:8" s="14" customFormat="1" ht="12.75">
      <c r="G90" s="16"/>
      <c r="H90" s="16"/>
    </row>
    <row r="91" spans="7:8" s="14" customFormat="1" ht="12.75">
      <c r="G91" s="16"/>
      <c r="H91" s="16"/>
    </row>
    <row r="92" spans="7:8" s="14" customFormat="1" ht="12.75">
      <c r="G92" s="16"/>
      <c r="H92" s="16"/>
    </row>
    <row r="93" spans="7:8" s="14" customFormat="1" ht="12.75">
      <c r="G93" s="16"/>
      <c r="H93" s="16"/>
    </row>
    <row r="94" spans="7:8" s="14" customFormat="1" ht="12.75">
      <c r="G94" s="16"/>
      <c r="H94" s="16"/>
    </row>
    <row r="95" spans="7:8" s="14" customFormat="1" ht="12.75">
      <c r="G95" s="16"/>
      <c r="H95" s="16"/>
    </row>
    <row r="96" spans="7:8" s="14" customFormat="1" ht="12.75">
      <c r="G96" s="16"/>
      <c r="H96" s="16"/>
    </row>
    <row r="97" spans="7:8" s="14" customFormat="1" ht="12.75">
      <c r="G97" s="16"/>
      <c r="H97" s="16"/>
    </row>
    <row r="98" spans="7:8" s="14" customFormat="1" ht="12.75">
      <c r="G98" s="16"/>
      <c r="H98" s="16"/>
    </row>
    <row r="99" spans="7:8" s="14" customFormat="1" ht="12.75">
      <c r="G99" s="16"/>
      <c r="H99" s="16"/>
    </row>
    <row r="100" spans="7:8" s="14" customFormat="1" ht="12.75">
      <c r="G100" s="16"/>
      <c r="H100" s="16"/>
    </row>
    <row r="101" spans="7:8" s="14" customFormat="1" ht="12.75">
      <c r="G101" s="16"/>
      <c r="H101" s="16"/>
    </row>
    <row r="102" spans="7:8" s="14" customFormat="1" ht="12.75">
      <c r="G102" s="16"/>
      <c r="H102" s="16"/>
    </row>
    <row r="103" spans="7:8" s="14" customFormat="1" ht="12.75">
      <c r="G103" s="16"/>
      <c r="H103" s="16"/>
    </row>
    <row r="104" spans="7:8" s="14" customFormat="1" ht="12.75">
      <c r="G104" s="16"/>
      <c r="H104" s="16"/>
    </row>
    <row r="105" spans="7:8" s="14" customFormat="1" ht="12.75">
      <c r="G105" s="16"/>
      <c r="H105" s="16"/>
    </row>
    <row r="106" spans="7:8" s="14" customFormat="1" ht="12.75">
      <c r="G106" s="16"/>
      <c r="H106" s="16"/>
    </row>
    <row r="107" spans="7:8" s="14" customFormat="1" ht="12.75">
      <c r="G107" s="16"/>
      <c r="H107" s="16"/>
    </row>
    <row r="108" spans="7:8" s="14" customFormat="1" ht="12.75">
      <c r="G108" s="16"/>
      <c r="H108" s="16"/>
    </row>
    <row r="109" spans="7:8" s="14" customFormat="1" ht="12.75">
      <c r="G109" s="16"/>
      <c r="H109" s="16"/>
    </row>
    <row r="110" spans="7:8" s="14" customFormat="1" ht="12.75">
      <c r="G110" s="16"/>
      <c r="H110" s="16"/>
    </row>
    <row r="111" spans="7:8" s="14" customFormat="1" ht="12.75">
      <c r="G111" s="16"/>
      <c r="H111" s="16"/>
    </row>
    <row r="112" spans="7:8" s="14" customFormat="1" ht="12.75">
      <c r="G112" s="16"/>
      <c r="H112" s="16"/>
    </row>
    <row r="113" spans="7:8" s="14" customFormat="1" ht="12.75">
      <c r="G113" s="16"/>
      <c r="H113" s="16"/>
    </row>
    <row r="114" spans="7:8" s="14" customFormat="1" ht="12.75">
      <c r="G114" s="16"/>
      <c r="H114" s="16"/>
    </row>
    <row r="115" spans="7:8" s="14" customFormat="1" ht="12.75">
      <c r="G115" s="16"/>
      <c r="H115" s="16"/>
    </row>
    <row r="116" spans="7:8" s="14" customFormat="1" ht="12.75">
      <c r="G116" s="16"/>
      <c r="H116" s="16"/>
    </row>
    <row r="117" spans="7:8" s="14" customFormat="1" ht="12.75">
      <c r="G117" s="16"/>
      <c r="H117" s="16"/>
    </row>
    <row r="118" spans="7:8" s="14" customFormat="1" ht="12.75">
      <c r="G118" s="16"/>
      <c r="H118" s="16"/>
    </row>
    <row r="119" spans="7:8" s="14" customFormat="1" ht="12.75">
      <c r="G119" s="16"/>
      <c r="H119" s="16"/>
    </row>
    <row r="120" spans="7:8" s="14" customFormat="1" ht="12.75">
      <c r="G120" s="16"/>
      <c r="H120" s="16"/>
    </row>
    <row r="121" spans="7:8" s="14" customFormat="1" ht="12.75">
      <c r="G121" s="16"/>
      <c r="H121" s="16"/>
    </row>
    <row r="122" spans="7:8" s="14" customFormat="1" ht="12.75">
      <c r="G122" s="16"/>
      <c r="H122" s="16"/>
    </row>
    <row r="123" spans="7:8" s="14" customFormat="1" ht="12.75">
      <c r="G123" s="16"/>
      <c r="H123" s="16"/>
    </row>
    <row r="124" spans="7:8" s="14" customFormat="1" ht="12.75">
      <c r="G124" s="16"/>
      <c r="H124" s="16"/>
    </row>
    <row r="125" spans="7:8" s="14" customFormat="1" ht="12.75">
      <c r="G125" s="16"/>
      <c r="H125" s="16"/>
    </row>
    <row r="126" spans="7:8" s="14" customFormat="1" ht="12.75">
      <c r="G126" s="16"/>
      <c r="H126" s="16"/>
    </row>
    <row r="127" spans="7:8" s="14" customFormat="1" ht="12.75">
      <c r="G127" s="16"/>
      <c r="H127" s="16"/>
    </row>
    <row r="128" spans="7:8" s="14" customFormat="1" ht="12.75">
      <c r="G128" s="16"/>
      <c r="H128" s="16"/>
    </row>
    <row r="129" spans="7:8" s="14" customFormat="1" ht="12.75">
      <c r="G129" s="16"/>
      <c r="H129" s="16"/>
    </row>
    <row r="130" spans="7:8" s="14" customFormat="1" ht="12.75">
      <c r="G130" s="16"/>
      <c r="H130" s="16"/>
    </row>
    <row r="131" spans="7:8" s="14" customFormat="1" ht="12.75">
      <c r="G131" s="16"/>
      <c r="H131" s="16"/>
    </row>
    <row r="132" spans="7:8" s="14" customFormat="1" ht="12.75">
      <c r="G132" s="16"/>
      <c r="H132" s="16"/>
    </row>
    <row r="133" spans="7:8" s="14" customFormat="1" ht="12.75">
      <c r="G133" s="16"/>
      <c r="H133" s="16"/>
    </row>
    <row r="134" spans="7:8" s="14" customFormat="1" ht="12.75">
      <c r="G134" s="16"/>
      <c r="H134" s="16"/>
    </row>
    <row r="135" spans="7:8" s="14" customFormat="1" ht="12.75">
      <c r="G135" s="16"/>
      <c r="H135" s="16"/>
    </row>
    <row r="136" spans="7:8" s="14" customFormat="1" ht="12.75">
      <c r="G136" s="16"/>
      <c r="H136" s="16"/>
    </row>
    <row r="137" spans="7:8" s="14" customFormat="1" ht="12.75">
      <c r="G137" s="16"/>
      <c r="H137" s="16"/>
    </row>
    <row r="138" spans="7:8" s="14" customFormat="1" ht="12.75">
      <c r="G138" s="16"/>
      <c r="H138" s="16"/>
    </row>
    <row r="139" spans="7:8" s="14" customFormat="1" ht="12.75">
      <c r="G139" s="16"/>
      <c r="H139" s="16"/>
    </row>
    <row r="140" spans="7:8" s="14" customFormat="1" ht="12.75">
      <c r="G140" s="16"/>
      <c r="H140" s="16"/>
    </row>
    <row r="141" spans="7:8" s="14" customFormat="1" ht="12.75">
      <c r="G141" s="16"/>
      <c r="H141" s="16"/>
    </row>
    <row r="142" spans="7:8" s="14" customFormat="1" ht="12.75">
      <c r="G142" s="16"/>
      <c r="H142" s="16"/>
    </row>
    <row r="143" spans="7:8" s="14" customFormat="1" ht="12.75">
      <c r="G143" s="16"/>
      <c r="H143" s="16"/>
    </row>
    <row r="144" spans="7:8" s="14" customFormat="1" ht="12.75">
      <c r="G144" s="16"/>
      <c r="H144" s="16"/>
    </row>
    <row r="145" spans="7:8" s="14" customFormat="1" ht="12.75">
      <c r="G145" s="16"/>
      <c r="H145" s="16"/>
    </row>
    <row r="146" spans="7:8" s="14" customFormat="1" ht="12.75">
      <c r="G146" s="16"/>
      <c r="H146" s="16"/>
    </row>
    <row r="147" spans="7:8" s="14" customFormat="1" ht="12.75">
      <c r="G147" s="16"/>
      <c r="H147" s="16"/>
    </row>
    <row r="148" spans="7:8" s="14" customFormat="1" ht="12.75">
      <c r="G148" s="16"/>
      <c r="H148" s="16"/>
    </row>
    <row r="149" spans="7:8" s="14" customFormat="1" ht="12.75">
      <c r="G149" s="16"/>
      <c r="H149" s="16"/>
    </row>
    <row r="150" spans="7:8" s="14" customFormat="1" ht="12.75">
      <c r="G150" s="16"/>
      <c r="H150" s="16"/>
    </row>
    <row r="151" spans="7:8" s="14" customFormat="1" ht="12.75">
      <c r="G151" s="16"/>
      <c r="H151" s="16"/>
    </row>
    <row r="152" spans="7:8" s="14" customFormat="1" ht="12.75">
      <c r="G152" s="16"/>
      <c r="H152" s="16"/>
    </row>
    <row r="153" spans="7:8" s="14" customFormat="1" ht="12.75">
      <c r="G153" s="16"/>
      <c r="H153" s="16"/>
    </row>
    <row r="154" spans="7:8" s="14" customFormat="1" ht="12.75">
      <c r="G154" s="16"/>
      <c r="H154" s="16"/>
    </row>
    <row r="155" spans="7:8" s="14" customFormat="1" ht="12.75">
      <c r="G155" s="16"/>
      <c r="H155" s="16"/>
    </row>
    <row r="156" spans="7:8" s="14" customFormat="1" ht="12.75">
      <c r="G156" s="16"/>
      <c r="H156" s="16"/>
    </row>
    <row r="157" spans="7:8" s="14" customFormat="1" ht="12.75">
      <c r="G157" s="16"/>
      <c r="H157" s="16"/>
    </row>
    <row r="158" spans="7:8" s="14" customFormat="1" ht="12.75">
      <c r="G158" s="16"/>
      <c r="H158" s="16"/>
    </row>
    <row r="159" spans="7:8" s="14" customFormat="1" ht="12.75">
      <c r="G159" s="16"/>
      <c r="H159" s="16"/>
    </row>
    <row r="160" spans="7:8" s="14" customFormat="1" ht="12.75">
      <c r="G160" s="16"/>
      <c r="H160" s="16"/>
    </row>
    <row r="161" spans="7:8" s="14" customFormat="1" ht="12.75">
      <c r="G161" s="16"/>
      <c r="H161" s="16"/>
    </row>
    <row r="162" spans="7:8" s="14" customFormat="1" ht="12.75">
      <c r="G162" s="16"/>
      <c r="H162" s="16"/>
    </row>
    <row r="163" spans="7:8" s="14" customFormat="1" ht="12.75">
      <c r="G163" s="16"/>
      <c r="H163" s="16"/>
    </row>
    <row r="164" spans="7:8" s="14" customFormat="1" ht="12.75">
      <c r="G164" s="16"/>
      <c r="H164" s="16"/>
    </row>
    <row r="165" spans="7:8" s="14" customFormat="1" ht="12.75">
      <c r="G165" s="16"/>
      <c r="H165" s="16"/>
    </row>
    <row r="166" spans="7:8" s="14" customFormat="1" ht="12.75">
      <c r="G166" s="16"/>
      <c r="H166" s="16"/>
    </row>
    <row r="167" spans="7:8" s="14" customFormat="1" ht="12.75">
      <c r="G167" s="16"/>
      <c r="H167" s="16"/>
    </row>
    <row r="168" spans="7:8" s="14" customFormat="1" ht="12.75">
      <c r="G168" s="16"/>
      <c r="H168" s="16"/>
    </row>
    <row r="169" spans="7:8" s="14" customFormat="1" ht="12.75">
      <c r="G169" s="16"/>
      <c r="H169" s="16"/>
    </row>
    <row r="170" spans="7:8" s="14" customFormat="1" ht="12.75">
      <c r="G170" s="16"/>
      <c r="H170" s="16"/>
    </row>
    <row r="171" spans="7:8" s="14" customFormat="1" ht="12.75">
      <c r="G171" s="16"/>
      <c r="H171" s="16"/>
    </row>
    <row r="172" spans="7:8" s="14" customFormat="1" ht="12.75">
      <c r="G172" s="16"/>
      <c r="H172" s="16"/>
    </row>
    <row r="173" spans="7:8" s="14" customFormat="1" ht="12.75">
      <c r="G173" s="16"/>
      <c r="H173" s="16"/>
    </row>
    <row r="174" spans="7:8" s="14" customFormat="1" ht="12.75">
      <c r="G174" s="16"/>
      <c r="H174" s="16"/>
    </row>
    <row r="175" spans="7:8" s="14" customFormat="1" ht="12.75">
      <c r="G175" s="16"/>
      <c r="H175" s="16"/>
    </row>
    <row r="176" spans="7:8" s="14" customFormat="1" ht="12.75">
      <c r="G176" s="16"/>
      <c r="H176" s="16"/>
    </row>
    <row r="177" spans="7:8" s="14" customFormat="1" ht="12.75">
      <c r="G177" s="16"/>
      <c r="H177" s="16"/>
    </row>
    <row r="178" spans="7:8" s="14" customFormat="1" ht="12.75">
      <c r="G178" s="16"/>
      <c r="H178" s="16"/>
    </row>
    <row r="179" spans="7:8" s="14" customFormat="1" ht="12.75">
      <c r="G179" s="16"/>
      <c r="H179" s="16"/>
    </row>
    <row r="180" spans="7:8" s="14" customFormat="1" ht="12.75">
      <c r="G180" s="16"/>
      <c r="H180" s="16"/>
    </row>
    <row r="181" spans="7:8" s="14" customFormat="1" ht="12.75">
      <c r="G181" s="16"/>
      <c r="H181" s="16"/>
    </row>
    <row r="182" spans="7:8" s="14" customFormat="1" ht="12.75">
      <c r="G182" s="16"/>
      <c r="H182" s="16"/>
    </row>
    <row r="183" spans="7:8" s="14" customFormat="1" ht="12.75">
      <c r="G183" s="16"/>
      <c r="H183" s="16"/>
    </row>
    <row r="184" spans="7:8" s="14" customFormat="1" ht="12.75">
      <c r="G184" s="16"/>
      <c r="H184" s="16"/>
    </row>
    <row r="185" spans="7:8" s="14" customFormat="1" ht="12.75">
      <c r="G185" s="16"/>
      <c r="H185" s="16"/>
    </row>
    <row r="186" spans="7:8" s="14" customFormat="1" ht="12.75">
      <c r="G186" s="16"/>
      <c r="H186" s="16"/>
    </row>
    <row r="187" spans="7:8" s="14" customFormat="1" ht="12.75">
      <c r="G187" s="16"/>
      <c r="H187" s="16"/>
    </row>
    <row r="188" spans="7:8" s="14" customFormat="1" ht="12.75">
      <c r="G188" s="16"/>
      <c r="H188" s="16"/>
    </row>
    <row r="189" spans="7:8" s="14" customFormat="1" ht="12.75">
      <c r="G189" s="16"/>
      <c r="H189" s="16"/>
    </row>
    <row r="190" spans="7:8" s="14" customFormat="1" ht="12.75">
      <c r="G190" s="16"/>
      <c r="H190" s="16"/>
    </row>
    <row r="191" spans="7:8" s="14" customFormat="1" ht="12.75">
      <c r="G191" s="16"/>
      <c r="H191" s="16"/>
    </row>
    <row r="192" spans="7:8" s="14" customFormat="1" ht="12.75">
      <c r="G192" s="16"/>
      <c r="H192" s="16"/>
    </row>
    <row r="193" spans="7:8" s="14" customFormat="1" ht="12.75">
      <c r="G193" s="16"/>
      <c r="H193" s="16"/>
    </row>
    <row r="194" spans="7:8" s="14" customFormat="1" ht="12.75">
      <c r="G194" s="16"/>
      <c r="H194" s="16"/>
    </row>
    <row r="195" spans="7:8" s="14" customFormat="1" ht="12.75">
      <c r="G195" s="16"/>
      <c r="H195" s="16"/>
    </row>
    <row r="196" spans="7:8" s="14" customFormat="1" ht="12.75">
      <c r="G196" s="16"/>
      <c r="H196" s="16"/>
    </row>
    <row r="197" spans="7:8" s="14" customFormat="1" ht="12.75">
      <c r="G197" s="16"/>
      <c r="H197" s="16"/>
    </row>
    <row r="198" spans="7:8" s="14" customFormat="1" ht="12.75">
      <c r="G198" s="16"/>
      <c r="H198" s="16"/>
    </row>
    <row r="199" spans="7:8" s="14" customFormat="1" ht="12.75">
      <c r="G199" s="16"/>
      <c r="H199" s="16"/>
    </row>
    <row r="200" spans="7:8" s="14" customFormat="1" ht="12.75">
      <c r="G200" s="16"/>
      <c r="H200" s="16"/>
    </row>
    <row r="201" spans="7:8" s="14" customFormat="1" ht="12.75">
      <c r="G201" s="16"/>
      <c r="H201" s="16"/>
    </row>
    <row r="202" spans="7:8" s="14" customFormat="1" ht="12.75">
      <c r="G202" s="16"/>
      <c r="H202" s="16"/>
    </row>
    <row r="203" spans="7:8" s="14" customFormat="1" ht="12.75">
      <c r="G203" s="16"/>
      <c r="H203" s="16"/>
    </row>
    <row r="204" spans="7:8" s="14" customFormat="1" ht="12.75">
      <c r="G204" s="16"/>
      <c r="H204" s="16"/>
    </row>
    <row r="205" spans="7:8" s="14" customFormat="1" ht="12.75">
      <c r="G205" s="16"/>
      <c r="H205" s="16"/>
    </row>
    <row r="206" spans="7:8" s="14" customFormat="1" ht="12.75">
      <c r="G206" s="16"/>
      <c r="H206" s="16"/>
    </row>
    <row r="207" spans="7:8" s="14" customFormat="1" ht="12.75">
      <c r="G207" s="16"/>
      <c r="H207" s="16"/>
    </row>
    <row r="208" spans="7:8" s="14" customFormat="1" ht="12.75">
      <c r="G208" s="16"/>
      <c r="H208" s="16"/>
    </row>
    <row r="209" spans="7:8" s="14" customFormat="1" ht="12.75">
      <c r="G209" s="16"/>
      <c r="H209" s="16"/>
    </row>
    <row r="210" spans="7:8" s="14" customFormat="1" ht="12.75">
      <c r="G210" s="16"/>
      <c r="H210" s="16"/>
    </row>
    <row r="211" spans="7:8" s="14" customFormat="1" ht="12.75">
      <c r="G211" s="16"/>
      <c r="H211" s="16"/>
    </row>
    <row r="212" spans="7:8" s="14" customFormat="1" ht="12.75">
      <c r="G212" s="16"/>
      <c r="H212" s="16"/>
    </row>
    <row r="213" spans="7:8" s="14" customFormat="1" ht="12.75">
      <c r="G213" s="16"/>
      <c r="H213" s="16"/>
    </row>
    <row r="214" spans="7:8" s="14" customFormat="1" ht="12.75">
      <c r="G214" s="16"/>
      <c r="H214" s="16"/>
    </row>
    <row r="215" spans="7:8" s="14" customFormat="1" ht="12.75">
      <c r="G215" s="16"/>
      <c r="H215" s="16"/>
    </row>
    <row r="216" spans="7:8" s="14" customFormat="1" ht="12.75">
      <c r="G216" s="16"/>
      <c r="H216" s="16"/>
    </row>
    <row r="217" spans="7:8" s="14" customFormat="1" ht="12.75">
      <c r="G217" s="16"/>
      <c r="H217" s="16"/>
    </row>
    <row r="218" spans="7:8" s="14" customFormat="1" ht="12.75">
      <c r="G218" s="16"/>
      <c r="H218" s="16"/>
    </row>
    <row r="219" spans="7:8" s="14" customFormat="1" ht="12.75">
      <c r="G219" s="16"/>
      <c r="H219" s="16"/>
    </row>
    <row r="220" spans="7:8" s="14" customFormat="1" ht="12.75">
      <c r="G220" s="16"/>
      <c r="H220" s="16"/>
    </row>
    <row r="221" spans="7:8" s="14" customFormat="1" ht="12.75">
      <c r="G221" s="16"/>
      <c r="H221" s="16"/>
    </row>
    <row r="222" spans="7:8" s="14" customFormat="1" ht="12.75">
      <c r="G222" s="16"/>
      <c r="H222" s="16"/>
    </row>
    <row r="223" spans="7:8" s="14" customFormat="1" ht="12.75">
      <c r="G223" s="16"/>
      <c r="H223" s="16"/>
    </row>
    <row r="224" spans="7:8" s="14" customFormat="1" ht="12.75">
      <c r="G224" s="16"/>
      <c r="H224" s="16"/>
    </row>
    <row r="225" spans="7:8" s="14" customFormat="1" ht="12.75">
      <c r="G225" s="16"/>
      <c r="H225" s="16"/>
    </row>
    <row r="226" spans="7:8" s="14" customFormat="1" ht="12.75">
      <c r="G226" s="16"/>
      <c r="H226" s="16"/>
    </row>
    <row r="227" spans="7:8" s="14" customFormat="1" ht="12.75">
      <c r="G227" s="16"/>
      <c r="H227" s="16"/>
    </row>
    <row r="228" spans="7:8" s="14" customFormat="1" ht="12.75">
      <c r="G228" s="16"/>
      <c r="H228" s="16"/>
    </row>
    <row r="229" spans="7:8" s="14" customFormat="1" ht="12.75">
      <c r="G229" s="16"/>
      <c r="H229" s="16"/>
    </row>
    <row r="230" spans="7:8" s="14" customFormat="1" ht="12.75">
      <c r="G230" s="16"/>
      <c r="H230" s="16"/>
    </row>
    <row r="231" spans="7:8" s="14" customFormat="1" ht="12.75">
      <c r="G231" s="16"/>
      <c r="H231" s="16"/>
    </row>
    <row r="232" spans="7:8" s="14" customFormat="1" ht="12.75">
      <c r="G232" s="16"/>
      <c r="H232" s="16"/>
    </row>
    <row r="233" spans="7:8" s="14" customFormat="1" ht="12.75">
      <c r="G233" s="16"/>
      <c r="H233" s="16"/>
    </row>
    <row r="234" spans="7:8" s="14" customFormat="1" ht="12.75">
      <c r="G234" s="16"/>
      <c r="H234" s="16"/>
    </row>
    <row r="235" spans="7:8" s="14" customFormat="1" ht="12.75">
      <c r="G235" s="16"/>
      <c r="H235" s="16"/>
    </row>
    <row r="236" spans="5:8" s="14" customFormat="1" ht="12.75">
      <c r="E236"/>
      <c r="F236"/>
      <c r="G236" s="7"/>
      <c r="H236" s="7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1.7109375" style="0" customWidth="1"/>
    <col min="2" max="2" width="25.7109375" style="0" customWidth="1"/>
  </cols>
  <sheetData>
    <row r="1" ht="12.75">
      <c r="A1" s="4" t="s">
        <v>35</v>
      </c>
    </row>
    <row r="2" ht="12.75">
      <c r="A2" s="4"/>
    </row>
    <row r="3" ht="12.75">
      <c r="A3" s="4" t="s">
        <v>40</v>
      </c>
    </row>
    <row r="27" ht="12.75">
      <c r="A27" s="4" t="s">
        <v>42</v>
      </c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headerFooter alignWithMargins="0">
    <oddFooter>&amp;C25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1.7109375" style="0" customWidth="1"/>
    <col min="2" max="2" width="25.7109375" style="0" customWidth="1"/>
  </cols>
  <sheetData>
    <row r="1" ht="12.75">
      <c r="A1" s="4" t="s">
        <v>35</v>
      </c>
    </row>
    <row r="2" ht="12.75">
      <c r="A2" s="4"/>
    </row>
    <row r="3" ht="12.75">
      <c r="A3" s="4" t="s">
        <v>41</v>
      </c>
    </row>
    <row r="27" ht="12.75">
      <c r="A27" s="4" t="s">
        <v>43</v>
      </c>
    </row>
  </sheetData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headerFooter alignWithMargins="0">
    <oddFooter>&amp;C26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Regione Toscana</cp:lastModifiedBy>
  <cp:lastPrinted>2001-10-24T13:47:12Z</cp:lastPrinted>
  <dcterms:created xsi:type="dcterms:W3CDTF">1999-08-31T09:35:54Z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