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7140" windowHeight="1652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D96" i="18"/>
  <c r="D97" i="18"/>
  <c r="U97" i="18"/>
  <c r="U98" i="18"/>
  <c r="U99" i="18"/>
  <c r="U100" i="18"/>
  <c r="U101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<sst xmlns="http://schemas.openxmlformats.org/spreadsheetml/2006/main" count="989" uniqueCount="85">
  <si>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</si>
  <si>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</si>
  <si>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</si>
  <si>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</si>
  <si>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</si>
  <si>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</si>
  <si>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</si>
  <si>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</si>
  <si>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</si>
  <si>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</si>
  <si>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</si>
  <si>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</si>
  <si>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</si>
  <si>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</si>
  <si>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</si>
  <si>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</si>
  <si>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</si>
  <si>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</si>
  <si>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</si>
  <si>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</si>
  <si>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</si>
  <si>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</si>
  <si>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</si>
  <si>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</si>
  <si>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</si>
  <si>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</si>
  <si>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</si>
  <si>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</si>
  <si>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</si>
  <si>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</si>
  <si>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</si>
  <si>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</si>
  <si>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</si>
  <si>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</si>
  <si>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</si>
  <si>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</si>
  <si>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</si>
  <si>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</si>
  <si>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</si>
  <si>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</si>
  <si>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</si>
  <si>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</si>
  <si>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</si>
  <si>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</si>
  <si>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</si>
  <si>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</si>
  <si>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</si>
  <si>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</si>
  <si>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</si>
  <si>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</si>
  <si>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</si>
  <si>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</si>
  <si>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</si>
  <si>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</si>
  <si>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</si>
  <si>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</si>
  <si>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</si>
  <si>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</si>
  <si>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</si>
  <si>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</si>
  <si>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</si>
  <si>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</si>
  <si>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</si>
  <si>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</si>
  <si>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</si>
  <si>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</si>
  <si>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</si>
  <si>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</si>
  <si>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</si>
  <si>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</si>
  <si>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</si>
  <si>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</si>
  <si>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</si>
  <si>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</si>
  <si>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</si>
  <si>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</si>
  <si>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</si>
  <si>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</si>
  <si>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</si>
  <si>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</si>
  <si>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</si>
  <si>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</si>
  <si>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</si>
  <si>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Massa</t>
  </si>
  <si>
    <t>FR-4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</si>
</sst>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FR-4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2.684563758389262</c:v>
                </c:pt>
                <c:pt idx="3">
                  <c:v>1.006711409395973</c:v>
                </c:pt>
                <c:pt idx="4">
                  <c:v>1.677852348993289</c:v>
                </c:pt>
                <c:pt idx="5">
                  <c:v>2.013422818791946</c:v>
                </c:pt>
                <c:pt idx="6">
                  <c:v>10.73825503355705</c:v>
                </c:pt>
                <c:pt idx="7">
                  <c:v>10.06711409395973</c:v>
                </c:pt>
                <c:pt idx="8">
                  <c:v>11.40939597315436</c:v>
                </c:pt>
                <c:pt idx="9">
                  <c:v>15.1006711409396</c:v>
                </c:pt>
                <c:pt idx="10">
                  <c:v>13.42281879194631</c:v>
                </c:pt>
                <c:pt idx="11">
                  <c:v>10.40268456375839</c:v>
                </c:pt>
                <c:pt idx="12">
                  <c:v>4.36241610738255</c:v>
                </c:pt>
                <c:pt idx="13">
                  <c:v>2.684563758389262</c:v>
                </c:pt>
                <c:pt idx="14">
                  <c:v>4.026845637583892</c:v>
                </c:pt>
                <c:pt idx="15">
                  <c:v>2.684563758389262</c:v>
                </c:pt>
                <c:pt idx="16">
                  <c:v>2.348993288590604</c:v>
                </c:pt>
                <c:pt idx="17">
                  <c:v>1.342281879194631</c:v>
                </c:pt>
                <c:pt idx="18">
                  <c:v>1.677852348993289</c:v>
                </c:pt>
                <c:pt idx="19">
                  <c:v>0.335570469798658</c:v>
                </c:pt>
                <c:pt idx="20">
                  <c:v>0.335570469798658</c:v>
                </c:pt>
                <c:pt idx="21">
                  <c:v>1.342281879194631</c:v>
                </c:pt>
                <c:pt idx="22">
                  <c:v>0.335570469798658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559704"/>
        <c:axId val="56262704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97.31543624161074</c:v>
                </c:pt>
                <c:pt idx="4">
                  <c:v>96.30872483221476</c:v>
                </c:pt>
                <c:pt idx="5">
                  <c:v>94.63087248322148</c:v>
                </c:pt>
                <c:pt idx="6">
                  <c:v>92.61744966442953</c:v>
                </c:pt>
                <c:pt idx="7">
                  <c:v>81.87919463087247</c:v>
                </c:pt>
                <c:pt idx="8">
                  <c:v>71.81208053691275</c:v>
                </c:pt>
                <c:pt idx="9">
                  <c:v>60.40268456375838</c:v>
                </c:pt>
                <c:pt idx="10">
                  <c:v>45.30201342281879</c:v>
                </c:pt>
                <c:pt idx="11">
                  <c:v>31.87919463087248</c:v>
                </c:pt>
                <c:pt idx="12">
                  <c:v>21.47651006711409</c:v>
                </c:pt>
                <c:pt idx="13">
                  <c:v>17.11409395973154</c:v>
                </c:pt>
                <c:pt idx="14">
                  <c:v>14.42953020134228</c:v>
                </c:pt>
                <c:pt idx="15">
                  <c:v>10.40268456375839</c:v>
                </c:pt>
                <c:pt idx="16">
                  <c:v>7.718120805369127</c:v>
                </c:pt>
                <c:pt idx="17">
                  <c:v>5.369127516778524</c:v>
                </c:pt>
                <c:pt idx="18">
                  <c:v>4.026845637583893</c:v>
                </c:pt>
                <c:pt idx="19">
                  <c:v>2.348993288590604</c:v>
                </c:pt>
                <c:pt idx="20">
                  <c:v>2.013422818791946</c:v>
                </c:pt>
                <c:pt idx="21">
                  <c:v>1.677852348993289</c:v>
                </c:pt>
                <c:pt idx="22">
                  <c:v>0.335570469798658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559704"/>
        <c:axId val="562627048"/>
      </c:lineChart>
      <c:catAx>
        <c:axId val="59155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62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62704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55970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38313583111714"/>
          <c:h val="0.18811974057040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638008"/>
        <c:axId val="48864828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045464"/>
        <c:axId val="592051704"/>
      </c:lineChart>
      <c:catAx>
        <c:axId val="59204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05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0517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045464"/>
        <c:crosses val="autoZero"/>
        <c:crossBetween val="between"/>
        <c:majorUnit val="10.0"/>
        <c:minorUnit val="5.0"/>
      </c:valAx>
      <c:valAx>
        <c:axId val="4886482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4638008"/>
        <c:crosses val="max"/>
        <c:crossBetween val="between"/>
      </c:valAx>
      <c:catAx>
        <c:axId val="624638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864828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864072"/>
        <c:axId val="59054530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030264"/>
        <c:axId val="590744008"/>
      </c:lineChart>
      <c:catAx>
        <c:axId val="46703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74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74400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030264"/>
        <c:crosses val="autoZero"/>
        <c:crossBetween val="between"/>
        <c:majorUnit val="10.0"/>
        <c:minorUnit val="5.0"/>
      </c:valAx>
      <c:valAx>
        <c:axId val="5905453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0864072"/>
        <c:crosses val="max"/>
        <c:crossBetween val="between"/>
      </c:valAx>
      <c:catAx>
        <c:axId val="590864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054530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80152"/>
        <c:axId val="5577155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75288"/>
        <c:axId val="557463320"/>
      </c:lineChart>
      <c:catAx>
        <c:axId val="55697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46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46332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6975288"/>
        <c:crosses val="autoZero"/>
        <c:crossBetween val="between"/>
        <c:majorUnit val="10.0"/>
        <c:minorUnit val="5.0"/>
      </c:valAx>
      <c:valAx>
        <c:axId val="557715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7680152"/>
        <c:crosses val="max"/>
        <c:crossBetween val="between"/>
      </c:valAx>
      <c:catAx>
        <c:axId val="557680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7155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3" workbookViewId="0">
      <selection activeCell="L90" sqref="L9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84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41551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298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-2.9249999999999998</v>
      </c>
      <c r="G20" s="58">
        <f>2^(-F20)</f>
        <v>7.5947369676041507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-3.7925</v>
      </c>
      <c r="G21" s="58">
        <f>2^(-F21)</f>
        <v>13.856586543178111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-4.669354838709677</v>
      </c>
      <c r="G22" s="58">
        <f t="shared" ref="G22:G29" si="2">2^(-F22)</f>
        <v>25.445785790494892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-5.11625</v>
      </c>
      <c r="G23" s="58">
        <f t="shared" si="2"/>
        <v>34.685240912529778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-5.3025000000000002</v>
      </c>
      <c r="G24" s="58">
        <f t="shared" si="2"/>
        <v>39.46494955424108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-5.6555555555555559</v>
      </c>
      <c r="G25" s="58">
        <f t="shared" si="2"/>
        <v>50.407117625447668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-6.6583333333333332</v>
      </c>
      <c r="G26" s="58">
        <f t="shared" si="2"/>
        <v>101.00853085934608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-7.0987499999999999</v>
      </c>
      <c r="G27" s="58">
        <f t="shared" si="2"/>
        <v>137.06819120285479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-7.3781249999999998</v>
      </c>
      <c r="G28" s="58">
        <f t="shared" si="2"/>
        <v>166.35541296807648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-5.4546979865771812</v>
      </c>
      <c r="G29" s="58">
        <f t="shared" si="2"/>
        <v>43.855868021774548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1.8378144143355633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0.75543908276463478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4.0379802338563273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97.65100671140938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2.3489932885906044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8</v>
      </c>
      <c r="F84" s="11">
        <f t="shared" si="18"/>
        <v>512</v>
      </c>
      <c r="G84" s="8">
        <f t="shared" si="19"/>
        <v>2.6845637583892617E-2</v>
      </c>
      <c r="H84" s="8">
        <f t="shared" si="20"/>
        <v>2.6845637583892619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3</v>
      </c>
      <c r="F85" s="11">
        <f t="shared" si="18"/>
        <v>362.0386719675123</v>
      </c>
      <c r="G85" s="8">
        <f t="shared" si="19"/>
        <v>1.0067114093959731E-2</v>
      </c>
      <c r="H85" s="8">
        <f t="shared" si="20"/>
        <v>1.006711409395973</v>
      </c>
      <c r="I85" s="8">
        <f t="shared" si="21"/>
        <v>97.31543624161074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5</v>
      </c>
      <c r="F86" s="11">
        <f t="shared" si="18"/>
        <v>256</v>
      </c>
      <c r="G86" s="8">
        <f t="shared" si="19"/>
        <v>1.6778523489932886E-2</v>
      </c>
      <c r="H86" s="8">
        <f t="shared" si="20"/>
        <v>1.6778523489932886</v>
      </c>
      <c r="I86" s="8">
        <f t="shared" si="21"/>
        <v>96.308724832214764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6</v>
      </c>
      <c r="F87" s="11">
        <f t="shared" si="18"/>
        <v>181.01933598375612</v>
      </c>
      <c r="G87" s="8">
        <f t="shared" si="19"/>
        <v>2.0134228187919462E-2</v>
      </c>
      <c r="H87" s="8">
        <f t="shared" si="20"/>
        <v>2.0134228187919461</v>
      </c>
      <c r="I87" s="8">
        <f t="shared" si="21"/>
        <v>94.630872483221481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32</v>
      </c>
      <c r="F88" s="11">
        <f t="shared" si="18"/>
        <v>128</v>
      </c>
      <c r="G88" s="8">
        <f t="shared" si="19"/>
        <v>0.10738255033557047</v>
      </c>
      <c r="H88" s="8">
        <f t="shared" si="20"/>
        <v>10.738255033557047</v>
      </c>
      <c r="I88" s="8">
        <f t="shared" si="21"/>
        <v>92.617449664429529</v>
      </c>
      <c r="J88" s="27"/>
      <c r="K88" s="26"/>
      <c r="L88" s="26"/>
      <c r="M88" s="46">
        <f t="shared" si="22"/>
        <v>-7.3781249999999998</v>
      </c>
      <c r="N88" s="46">
        <f t="shared" si="23"/>
        <v>-7.0987499999999999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30</v>
      </c>
      <c r="F89" s="3">
        <f t="shared" si="18"/>
        <v>90.509667991878061</v>
      </c>
      <c r="G89" s="8">
        <f t="shared" si="19"/>
        <v>0.10067114093959731</v>
      </c>
      <c r="H89" s="8">
        <f t="shared" si="20"/>
        <v>10.067114093959731</v>
      </c>
      <c r="I89" s="8">
        <f t="shared" si="21"/>
        <v>81.879194630872476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-6.6583333333333332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34</v>
      </c>
      <c r="F90" s="11">
        <f>2^(-D90)</f>
        <v>64</v>
      </c>
      <c r="G90" s="8">
        <f t="shared" si="19"/>
        <v>0.11409395973154363</v>
      </c>
      <c r="H90" s="8">
        <f t="shared" si="20"/>
        <v>11.409395973154362</v>
      </c>
      <c r="I90" s="8">
        <f t="shared" si="21"/>
        <v>71.812080536912745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45</v>
      </c>
      <c r="F91" s="10">
        <f t="shared" si="18"/>
        <v>45.254833995939045</v>
      </c>
      <c r="G91" s="8">
        <f t="shared" si="19"/>
        <v>0.15100671140939598</v>
      </c>
      <c r="H91" s="8">
        <f t="shared" si="20"/>
        <v>15.100671140939598</v>
      </c>
      <c r="I91" s="8">
        <f t="shared" si="21"/>
        <v>60.402684563758385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-5.6555555555555559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40</v>
      </c>
      <c r="F92" s="11">
        <f t="shared" si="18"/>
        <v>32</v>
      </c>
      <c r="G92" s="8">
        <f t="shared" si="19"/>
        <v>0.13422818791946309</v>
      </c>
      <c r="H92" s="8">
        <f t="shared" si="20"/>
        <v>13.422818791946309</v>
      </c>
      <c r="I92" s="8">
        <f t="shared" si="21"/>
        <v>45.302013422818789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-5.3025000000000002</v>
      </c>
      <c r="R92" s="46">
        <f t="shared" si="27"/>
        <v>-5.11625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31</v>
      </c>
      <c r="F93" s="3">
        <f t="shared" si="18"/>
        <v>22.627416997969519</v>
      </c>
      <c r="G93" s="8">
        <f t="shared" si="19"/>
        <v>0.1040268456375839</v>
      </c>
      <c r="H93" s="8">
        <f t="shared" si="20"/>
        <v>10.40268456375839</v>
      </c>
      <c r="I93" s="8">
        <f t="shared" si="21"/>
        <v>31.879194630872483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-4.669354838709677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13</v>
      </c>
      <c r="F94" s="11">
        <f t="shared" si="18"/>
        <v>16</v>
      </c>
      <c r="G94" s="8">
        <f t="shared" si="19"/>
        <v>4.3624161073825503E-2</v>
      </c>
      <c r="H94" s="8">
        <f t="shared" si="20"/>
        <v>4.3624161073825505</v>
      </c>
      <c r="I94" s="8">
        <f t="shared" si="21"/>
        <v>21.476510067114095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8</v>
      </c>
      <c r="F95" s="3">
        <f t="shared" si="18"/>
        <v>11.313708498984759</v>
      </c>
      <c r="G95" s="8">
        <f t="shared" si="19"/>
        <v>2.6845637583892617E-2</v>
      </c>
      <c r="H95" s="8">
        <f t="shared" si="20"/>
        <v>2.6845637583892619</v>
      </c>
      <c r="I95" s="8">
        <f t="shared" si="21"/>
        <v>17.114093959731544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>
        <f t="shared" si="29"/>
        <v>-3.7925</v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12</v>
      </c>
      <c r="F96" s="11">
        <f t="shared" si="18"/>
        <v>8</v>
      </c>
      <c r="G96" s="8">
        <f t="shared" si="19"/>
        <v>4.0268456375838924E-2</v>
      </c>
      <c r="H96" s="8">
        <f t="shared" si="20"/>
        <v>4.0268456375838921</v>
      </c>
      <c r="I96" s="8">
        <f t="shared" si="21"/>
        <v>14.429530201342281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2.6845637583892617E-2</v>
      </c>
      <c r="H97" s="8">
        <f t="shared" si="20"/>
        <v>2.6845637583892619</v>
      </c>
      <c r="I97" s="8">
        <f t="shared" si="21"/>
        <v>10.40268456375839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-2.9249999999999998</v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7</v>
      </c>
      <c r="F98" s="11">
        <f t="shared" si="18"/>
        <v>4</v>
      </c>
      <c r="G98" s="8">
        <f t="shared" si="19"/>
        <v>2.3489932885906041E-2</v>
      </c>
      <c r="H98" s="8">
        <f t="shared" si="20"/>
        <v>2.348993288590604</v>
      </c>
      <c r="I98" s="8">
        <f t="shared" si="21"/>
        <v>7.7181208053691277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1.3422818791946308E-2</v>
      </c>
      <c r="H99" s="8">
        <f t="shared" si="20"/>
        <v>1.3422818791946309</v>
      </c>
      <c r="I99" s="8">
        <f t="shared" si="21"/>
        <v>5.3691275167785237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1.6778523489932886E-2</v>
      </c>
      <c r="H100" s="8">
        <f t="shared" si="20"/>
        <v>1.6778523489932886</v>
      </c>
      <c r="I100" s="8">
        <f t="shared" si="21"/>
        <v>4.026845637583893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3.3557046979865771E-3</v>
      </c>
      <c r="H101" s="8">
        <f t="shared" si="20"/>
        <v>0.33557046979865773</v>
      </c>
      <c r="I101" s="8">
        <f t="shared" si="21"/>
        <v>2.3489932885906044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3.3557046979865771E-3</v>
      </c>
      <c r="H102" s="8">
        <f t="shared" si="20"/>
        <v>0.33557046979865773</v>
      </c>
      <c r="I102" s="8">
        <f t="shared" si="21"/>
        <v>2.0134228187919465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4</v>
      </c>
      <c r="F103" s="10">
        <f t="shared" si="18"/>
        <v>0.70710678118654746</v>
      </c>
      <c r="G103" s="8">
        <f t="shared" si="19"/>
        <v>1.3422818791946308E-2</v>
      </c>
      <c r="H103" s="8">
        <f t="shared" si="20"/>
        <v>1.3422818791946309</v>
      </c>
      <c r="I103" s="8">
        <f t="shared" si="21"/>
        <v>1.6778523489932886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3.3557046979865771E-3</v>
      </c>
      <c r="H104" s="8">
        <f t="shared" si="20"/>
        <v>0.33557046979865773</v>
      </c>
      <c r="I104" s="8">
        <f t="shared" si="21"/>
        <v>0.33557046979865773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298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-7.3781249999999998</v>
      </c>
      <c r="N123" s="45">
        <f t="shared" ref="N123:U123" si="32">SUM(N82:N122)</f>
        <v>-7.0987499999999999</v>
      </c>
      <c r="O123" s="45">
        <f t="shared" si="32"/>
        <v>-6.6583333333333332</v>
      </c>
      <c r="P123" s="45">
        <f t="shared" si="32"/>
        <v>-5.6555555555555559</v>
      </c>
      <c r="Q123" s="45">
        <f t="shared" si="32"/>
        <v>-5.3025000000000002</v>
      </c>
      <c r="R123" s="45">
        <f t="shared" si="32"/>
        <v>-5.11625</v>
      </c>
      <c r="S123" s="45">
        <f t="shared" si="32"/>
        <v>-4.669354838709677</v>
      </c>
      <c r="T123" s="45">
        <f t="shared" si="32"/>
        <v>-3.7925</v>
      </c>
      <c r="U123" s="45">
        <f t="shared" si="32"/>
        <v>-2.9249999999999998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-0.24832214765100671</v>
      </c>
      <c r="G206" s="39">
        <f t="shared" si="55"/>
        <v>0.38669308384137724</v>
      </c>
      <c r="H206" s="39">
        <f t="shared" si="56"/>
        <v>-1.467617039679858</v>
      </c>
      <c r="I206" s="40">
        <f t="shared" si="57"/>
        <v>5.5700499056306016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-8.8087248322147649E-2</v>
      </c>
      <c r="G207" s="39">
        <f t="shared" si="55"/>
        <v>0.10931894657384378</v>
      </c>
      <c r="H207" s="39">
        <f t="shared" si="56"/>
        <v>-0.36023894475004897</v>
      </c>
      <c r="I207" s="40">
        <f t="shared" si="57"/>
        <v>1.1870961199481478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-0.13842281879194632</v>
      </c>
      <c r="G208" s="39">
        <f t="shared" si="55"/>
        <v>0.13110257292358499</v>
      </c>
      <c r="H208" s="39">
        <f t="shared" si="56"/>
        <v>-0.36647128605820906</v>
      </c>
      <c r="I208" s="40">
        <f t="shared" si="57"/>
        <v>1.0243979237801615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-0.15604026845637584</v>
      </c>
      <c r="G209" s="39">
        <f t="shared" si="55"/>
        <v>0.10607539596287609</v>
      </c>
      <c r="H209" s="39">
        <f t="shared" si="56"/>
        <v>-0.24347506992821222</v>
      </c>
      <c r="I209" s="40">
        <f t="shared" si="57"/>
        <v>0.55884881822448718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-0.77852348993288589</v>
      </c>
      <c r="G210" s="39">
        <f t="shared" si="55"/>
        <v>0.34610569872751967</v>
      </c>
      <c r="H210" s="39">
        <f t="shared" si="56"/>
        <v>-0.62136425778262749</v>
      </c>
      <c r="I210" s="40">
        <f t="shared" si="57"/>
        <v>1.1155365030661266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-0.67953020134228181</v>
      </c>
      <c r="G211" s="39">
        <f t="shared" si="55"/>
        <v>0.1689067757695176</v>
      </c>
      <c r="H211" s="39">
        <f t="shared" si="56"/>
        <v>-0.21878528673501274</v>
      </c>
      <c r="I211" s="40">
        <f t="shared" si="57"/>
        <v>0.28339302241515074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-0.71308724832214765</v>
      </c>
      <c r="G212" s="39">
        <f t="shared" si="55"/>
        <v>7.2165033378688737E-2</v>
      </c>
      <c r="H212" s="39">
        <f t="shared" si="56"/>
        <v>-5.7392996344796075E-2</v>
      </c>
      <c r="I212" s="40">
        <f t="shared" si="57"/>
        <v>4.5644765549384798E-2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-0.86828859060402686</v>
      </c>
      <c r="G213" s="39">
        <f t="shared" si="55"/>
        <v>1.3168280405774094E-2</v>
      </c>
      <c r="H213" s="39">
        <f t="shared" si="56"/>
        <v>-3.8886197171413435E-3</v>
      </c>
      <c r="I213" s="40">
        <f t="shared" si="57"/>
        <v>1.148317231907511E-3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-0.70469798657718119</v>
      </c>
      <c r="G214" s="39">
        <f t="shared" si="55"/>
        <v>5.6243309676176981E-3</v>
      </c>
      <c r="H214" s="39">
        <f t="shared" si="56"/>
        <v>1.1512892249150321E-3</v>
      </c>
      <c r="I214" s="40">
        <f t="shared" si="57"/>
        <v>2.3566658630811056E-4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-0.49412751677852351</v>
      </c>
      <c r="G215" s="39">
        <f t="shared" si="55"/>
        <v>5.1659653761288338E-2</v>
      </c>
      <c r="H215" s="39">
        <f t="shared" si="56"/>
        <v>3.6404453992854191E-2</v>
      </c>
      <c r="I215" s="40">
        <f t="shared" si="57"/>
        <v>2.5654145431205977E-2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-0.18540268456375839</v>
      </c>
      <c r="G216" s="39">
        <f t="shared" si="55"/>
        <v>6.3311624514162695E-2</v>
      </c>
      <c r="H216" s="39">
        <f t="shared" si="56"/>
        <v>7.6271386579142314E-2</v>
      </c>
      <c r="I216" s="40">
        <f t="shared" si="57"/>
        <v>9.1883985845342589E-2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-0.10067114093959731</v>
      </c>
      <c r="G217" s="39">
        <f t="shared" si="55"/>
        <v>7.8013294642692493E-2</v>
      </c>
      <c r="H217" s="39">
        <f t="shared" si="56"/>
        <v>0.1329891063036503</v>
      </c>
      <c r="I217" s="40">
        <f t="shared" si="57"/>
        <v>0.22670626175253131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-0.13087248322147649</v>
      </c>
      <c r="G218" s="39">
        <f t="shared" si="55"/>
        <v>0.19573261256446214</v>
      </c>
      <c r="H218" s="39">
        <f t="shared" si="56"/>
        <v>0.43153129682836117</v>
      </c>
      <c r="I218" s="40">
        <f t="shared" si="57"/>
        <v>0.9513961812625279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-7.3825503355704702E-2</v>
      </c>
      <c r="G219" s="39">
        <f t="shared" si="55"/>
        <v>0.19638634090187002</v>
      </c>
      <c r="H219" s="39">
        <f t="shared" si="56"/>
        <v>0.53116574082854773</v>
      </c>
      <c r="I219" s="40">
        <f t="shared" si="57"/>
        <v>1.43664290975775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-5.2852348993288591E-2</v>
      </c>
      <c r="G220" s="39">
        <f t="shared" si="55"/>
        <v>0.24124370569195597</v>
      </c>
      <c r="H220" s="39">
        <f t="shared" si="56"/>
        <v>0.77311321790542931</v>
      </c>
      <c r="I220" s="40">
        <f t="shared" si="57"/>
        <v>2.4775943728177348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-2.3489932885906041E-2</v>
      </c>
      <c r="G221" s="39">
        <f t="shared" si="55"/>
        <v>0.18422533116441636</v>
      </c>
      <c r="H221" s="39">
        <f t="shared" si="56"/>
        <v>0.68249921344132769</v>
      </c>
      <c r="I221" s="40">
        <f t="shared" si="57"/>
        <v>2.5284534618765964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-2.0973154362416108E-2</v>
      </c>
      <c r="G222" s="39">
        <f t="shared" si="55"/>
        <v>0.29663565701889599</v>
      </c>
      <c r="H222" s="39">
        <f t="shared" si="56"/>
        <v>1.2472633498143513</v>
      </c>
      <c r="I222" s="40">
        <f t="shared" si="57"/>
        <v>5.2443656956959135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-2.5167785234899327E-3</v>
      </c>
      <c r="G223" s="39">
        <f t="shared" si="55"/>
        <v>7.4275782365447587E-2</v>
      </c>
      <c r="H223" s="39">
        <f t="shared" si="56"/>
        <v>0.34944512374616615</v>
      </c>
      <c r="I223" s="40">
        <f t="shared" si="57"/>
        <v>1.6440337701078018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-8.3892617449664428E-4</v>
      </c>
      <c r="G224" s="39">
        <f t="shared" si="55"/>
        <v>9.0902285676109265E-2</v>
      </c>
      <c r="H224" s="39">
        <f t="shared" si="56"/>
        <v>0.47311894323370962</v>
      </c>
      <c r="I224" s="40">
        <f t="shared" si="57"/>
        <v>2.4624412112600118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3.3557046979865771E-3</v>
      </c>
      <c r="G225" s="39">
        <f t="shared" si="55"/>
        <v>0.43682656534305692</v>
      </c>
      <c r="H225" s="39">
        <f t="shared" si="56"/>
        <v>2.4919636277959625</v>
      </c>
      <c r="I225" s="40">
        <f t="shared" si="57"/>
        <v>14.215899890111194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2.5167785234899327E-3</v>
      </c>
      <c r="G226" s="39">
        <f t="shared" si="55"/>
        <v>0.12918884934441249</v>
      </c>
      <c r="H226" s="39">
        <f t="shared" si="56"/>
        <v>0.80157779341549895</v>
      </c>
      <c r="I226" s="40">
        <f t="shared" si="57"/>
        <v>4.9735481208901264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43.855868021774548</v>
      </c>
      <c r="F235" s="62">
        <f>SUM(F204:F234)</f>
        <v>-5.4546979865771812</v>
      </c>
      <c r="G235" s="62">
        <f>SQRT(SUM(G204:G234))</f>
        <v>1.8378144143355633</v>
      </c>
      <c r="H235" s="62">
        <f>(SUM(H204:H234))/(($G$235)^3)</f>
        <v>0.75543908276463478</v>
      </c>
      <c r="I235" s="62">
        <f>(SUM(I204:I234))/(($G$235)^4)</f>
        <v>4.0379802338563273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2013-11-11T10:07:04Z</dcterms:modified>
</cp:coreProperties>
</file>