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2160" windowHeight="1398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86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U102" i="18"/>
  <c r="D96" i="18"/>
  <c r="D97" i="18"/>
  <c r="D98" i="18"/>
  <c r="D99" i="18"/>
  <c r="D100" i="18"/>
  <c r="D101" i="18"/>
  <c r="D102" i="18"/>
  <c r="D103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<sst xmlns="http://schemas.openxmlformats.org/spreadsheetml/2006/main" count="988" uniqueCount="84">
  <si>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</si>
  <si>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</si>
  <si>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</si>
  <si>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</si>
  <si>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</si>
  <si>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</si>
  <si>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</si>
  <si>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</si>
  <si>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</si>
  <si>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</si>
  <si>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</si>
  <si>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</si>
  <si>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</si>
  <si>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</si>
  <si>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</si>
  <si>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</si>
  <si>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</si>
  <si>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</si>
  <si>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</si>
  <si>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</si>
  <si>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</si>
  <si>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</si>
  <si>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</si>
  <si>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</si>
  <si>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</si>
  <si>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</si>
  <si>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</si>
  <si>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</si>
  <si>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</si>
  <si>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</si>
  <si>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</si>
  <si>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</si>
  <si>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</si>
  <si>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</si>
  <si>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</si>
  <si>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</si>
  <si>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</si>
  <si>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</si>
  <si>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</si>
  <si>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</si>
  <si>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</si>
  <si>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</si>
  <si>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</si>
  <si>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</si>
  <si>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</si>
  <si>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</si>
  <si>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</si>
  <si>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</si>
  <si>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</si>
  <si>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</si>
  <si>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</si>
  <si>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</si>
  <si>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</si>
  <si>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</si>
  <si>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</si>
  <si>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</si>
  <si>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</si>
  <si>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</si>
  <si>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</si>
  <si>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</si>
  <si>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</si>
  <si>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</si>
  <si>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</si>
  <si>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</si>
  <si>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</si>
  <si>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</si>
  <si>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</si>
  <si>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</si>
  <si>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</si>
  <si>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</si>
  <si>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</si>
  <si>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</si>
  <si>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</si>
  <si>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</si>
  <si>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</si>
  <si>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</si>
  <si>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</si>
  <si>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</si>
  <si>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</si>
  <si>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</si>
  <si>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</si>
  <si>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</si>
  <si>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>Baccinello</t>
  </si>
  <si>
    <t>TR-1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</si>
</sst>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TR-1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1.176470588235294</c:v>
                </c:pt>
                <c:pt idx="4">
                  <c:v>0.0</c:v>
                </c:pt>
                <c:pt idx="5">
                  <c:v>1.568627450980392</c:v>
                </c:pt>
                <c:pt idx="6">
                  <c:v>4.705882352941176</c:v>
                </c:pt>
                <c:pt idx="7">
                  <c:v>7.84313725490196</c:v>
                </c:pt>
                <c:pt idx="8">
                  <c:v>6.274509803921568</c:v>
                </c:pt>
                <c:pt idx="9">
                  <c:v>3.529411764705882</c:v>
                </c:pt>
                <c:pt idx="10">
                  <c:v>5.490196078431373</c:v>
                </c:pt>
                <c:pt idx="11">
                  <c:v>6.666666666666667</c:v>
                </c:pt>
                <c:pt idx="12">
                  <c:v>2.352941176470588</c:v>
                </c:pt>
                <c:pt idx="13">
                  <c:v>1.176470588235294</c:v>
                </c:pt>
                <c:pt idx="14">
                  <c:v>2.352941176470588</c:v>
                </c:pt>
                <c:pt idx="15">
                  <c:v>3.92156862745098</c:v>
                </c:pt>
                <c:pt idx="16">
                  <c:v>5.490196078431373</c:v>
                </c:pt>
                <c:pt idx="17">
                  <c:v>8.627450980392156</c:v>
                </c:pt>
                <c:pt idx="18">
                  <c:v>5.88235294117647</c:v>
                </c:pt>
                <c:pt idx="19">
                  <c:v>9.019607843137254</c:v>
                </c:pt>
                <c:pt idx="20">
                  <c:v>9.019607843137254</c:v>
                </c:pt>
                <c:pt idx="21">
                  <c:v>8.235294117647057</c:v>
                </c:pt>
                <c:pt idx="22">
                  <c:v>5.88235294117647</c:v>
                </c:pt>
                <c:pt idx="23">
                  <c:v>0.784313725490196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0253384"/>
        <c:axId val="460269288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98.8235294117647</c:v>
                </c:pt>
                <c:pt idx="5">
                  <c:v>98.8235294117647</c:v>
                </c:pt>
                <c:pt idx="6">
                  <c:v>97.25490196078431</c:v>
                </c:pt>
                <c:pt idx="7">
                  <c:v>92.54901960784313</c:v>
                </c:pt>
                <c:pt idx="8">
                  <c:v>84.70588235294117</c:v>
                </c:pt>
                <c:pt idx="9">
                  <c:v>78.4313725490196</c:v>
                </c:pt>
                <c:pt idx="10">
                  <c:v>74.9019607843137</c:v>
                </c:pt>
                <c:pt idx="11">
                  <c:v>69.41176470588234</c:v>
                </c:pt>
                <c:pt idx="12">
                  <c:v>62.74509803921568</c:v>
                </c:pt>
                <c:pt idx="13">
                  <c:v>60.3921568627451</c:v>
                </c:pt>
                <c:pt idx="14">
                  <c:v>59.2156862745098</c:v>
                </c:pt>
                <c:pt idx="15">
                  <c:v>56.86274509803921</c:v>
                </c:pt>
                <c:pt idx="16">
                  <c:v>52.94117647058823</c:v>
                </c:pt>
                <c:pt idx="17">
                  <c:v>47.45098039215686</c:v>
                </c:pt>
                <c:pt idx="18">
                  <c:v>38.8235294117647</c:v>
                </c:pt>
                <c:pt idx="19">
                  <c:v>32.94117647058823</c:v>
                </c:pt>
                <c:pt idx="20">
                  <c:v>23.92156862745098</c:v>
                </c:pt>
                <c:pt idx="21">
                  <c:v>14.90196078431372</c:v>
                </c:pt>
                <c:pt idx="22">
                  <c:v>6.666666666666666</c:v>
                </c:pt>
                <c:pt idx="23">
                  <c:v>0.784313725490196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253384"/>
        <c:axId val="460269288"/>
      </c:lineChart>
      <c:catAx>
        <c:axId val="46025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0269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26928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0253384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395224"/>
        <c:axId val="48139218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379128"/>
        <c:axId val="481385368"/>
      </c:lineChart>
      <c:catAx>
        <c:axId val="481379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1385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138536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1379128"/>
        <c:crosses val="autoZero"/>
        <c:crossBetween val="between"/>
        <c:majorUnit val="10.0"/>
        <c:minorUnit val="5.0"/>
      </c:valAx>
      <c:valAx>
        <c:axId val="4813921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81395224"/>
        <c:crosses val="max"/>
        <c:crossBetween val="between"/>
      </c:valAx>
      <c:catAx>
        <c:axId val="481395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8139218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488584"/>
        <c:axId val="48148554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472488"/>
        <c:axId val="481478728"/>
      </c:lineChart>
      <c:catAx>
        <c:axId val="481472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1478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147872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1472488"/>
        <c:crosses val="autoZero"/>
        <c:crossBetween val="between"/>
        <c:majorUnit val="10.0"/>
        <c:minorUnit val="5.0"/>
      </c:valAx>
      <c:valAx>
        <c:axId val="4814855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81488584"/>
        <c:crosses val="max"/>
        <c:crossBetween val="between"/>
      </c:valAx>
      <c:catAx>
        <c:axId val="481488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8148554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590056"/>
        <c:axId val="48158701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573960"/>
        <c:axId val="481580200"/>
      </c:lineChart>
      <c:catAx>
        <c:axId val="481573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158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158020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1573960"/>
        <c:crosses val="autoZero"/>
        <c:crossBetween val="between"/>
        <c:majorUnit val="10.0"/>
        <c:minorUnit val="5.0"/>
      </c:valAx>
      <c:valAx>
        <c:axId val="4815870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81590056"/>
        <c:crosses val="max"/>
        <c:crossBetween val="between"/>
      </c:valAx>
      <c:catAx>
        <c:axId val="481590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8158701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2"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83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41508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82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255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0.29761904761904756</v>
      </c>
      <c r="G20" s="58">
        <f>2^(-F20)</f>
        <v>0.81359400420479133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-6.0869565217391342E-2</v>
      </c>
      <c r="G21" s="58">
        <f>2^(-F21)</f>
        <v>1.0430942825890464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-0.55978260869565222</v>
      </c>
      <c r="G22" s="58">
        <f t="shared" ref="G22:G29" si="2">2^(-F22)</f>
        <v>1.4740470849945293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-1.1750000000000003</v>
      </c>
      <c r="G23" s="58">
        <f t="shared" si="2"/>
        <v>2.2579288096122627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-1.5681818181818183</v>
      </c>
      <c r="G24" s="58">
        <f t="shared" si="2"/>
        <v>2.9653077041807103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-2.2321428571428577</v>
      </c>
      <c r="G25" s="58">
        <f t="shared" si="2"/>
        <v>4.6983130936035424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-5.5138888888888902</v>
      </c>
      <c r="G26" s="58">
        <f t="shared" si="2"/>
        <v>45.692608136349541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-6.4437500000000005</v>
      </c>
      <c r="G27" s="58">
        <f t="shared" si="2"/>
        <v>87.048648865560409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-6.8375000000000004</v>
      </c>
      <c r="G28" s="58">
        <f t="shared" si="2"/>
        <v>114.36485807304342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-2.9872549019607848</v>
      </c>
      <c r="G29" s="58">
        <f t="shared" si="2"/>
        <v>7.9296374269705883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2.734597563991048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-0.29009129336624623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1.6942808983635562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67.058823529411754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32.941176470588232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3</v>
      </c>
      <c r="F85" s="11">
        <f t="shared" si="18"/>
        <v>362.0386719675123</v>
      </c>
      <c r="G85" s="8">
        <f t="shared" si="19"/>
        <v>1.1764705882352941E-2</v>
      </c>
      <c r="H85" s="8">
        <f t="shared" si="20"/>
        <v>1.1764705882352942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f>Monte!E86+Centrale!E86+Valle!E86</f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98.823529411764696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1.5686274509803921E-2</v>
      </c>
      <c r="H87" s="8">
        <f t="shared" si="20"/>
        <v>1.5686274509803921</v>
      </c>
      <c r="I87" s="8">
        <f t="shared" si="21"/>
        <v>98.823529411764696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4.7058823529411764E-2</v>
      </c>
      <c r="H88" s="8">
        <f t="shared" si="20"/>
        <v>4.7058823529411766</v>
      </c>
      <c r="I88" s="8">
        <f t="shared" si="21"/>
        <v>97.254901960784309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20</v>
      </c>
      <c r="F89" s="3">
        <f t="shared" si="18"/>
        <v>90.509667991878061</v>
      </c>
      <c r="G89" s="8">
        <f t="shared" si="19"/>
        <v>7.8431372549019607E-2</v>
      </c>
      <c r="H89" s="8">
        <f t="shared" si="20"/>
        <v>7.8431372549019605</v>
      </c>
      <c r="I89" s="8">
        <f t="shared" si="21"/>
        <v>92.549019607843135</v>
      </c>
      <c r="J89" s="28"/>
      <c r="K89" s="26"/>
      <c r="L89" s="26"/>
      <c r="M89" s="46">
        <f t="shared" si="22"/>
        <v>-6.8375000000000004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16</v>
      </c>
      <c r="F90" s="11">
        <f>2^(-D90)</f>
        <v>64</v>
      </c>
      <c r="G90" s="8">
        <f t="shared" si="19"/>
        <v>6.2745098039215685E-2</v>
      </c>
      <c r="H90" s="8">
        <f t="shared" si="20"/>
        <v>6.2745098039215685</v>
      </c>
      <c r="I90" s="8">
        <f t="shared" si="21"/>
        <v>84.705882352941174</v>
      </c>
      <c r="J90" s="28"/>
      <c r="K90" s="26"/>
      <c r="L90" s="26"/>
      <c r="M90" s="46" t="str">
        <f t="shared" si="22"/>
        <v/>
      </c>
      <c r="N90" s="46">
        <f t="shared" si="23"/>
        <v>-6.4437500000000005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9</v>
      </c>
      <c r="F91" s="10">
        <f t="shared" si="18"/>
        <v>45.254833995939045</v>
      </c>
      <c r="G91" s="8">
        <f t="shared" si="19"/>
        <v>3.5294117647058823E-2</v>
      </c>
      <c r="H91" s="8">
        <f t="shared" si="20"/>
        <v>3.5294117647058822</v>
      </c>
      <c r="I91" s="8">
        <f t="shared" si="21"/>
        <v>78.431372549019599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-5.5138888888888902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14</v>
      </c>
      <c r="F92" s="11">
        <f t="shared" si="18"/>
        <v>32</v>
      </c>
      <c r="G92" s="8">
        <f t="shared" si="19"/>
        <v>5.4901960784313725E-2</v>
      </c>
      <c r="H92" s="8">
        <f t="shared" si="20"/>
        <v>5.4901960784313726</v>
      </c>
      <c r="I92" s="8">
        <f t="shared" si="21"/>
        <v>74.901960784313715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17</v>
      </c>
      <c r="F93" s="3">
        <f t="shared" si="18"/>
        <v>22.627416997969519</v>
      </c>
      <c r="G93" s="8">
        <f t="shared" si="19"/>
        <v>6.6666666666666666E-2</v>
      </c>
      <c r="H93" s="8">
        <f t="shared" si="20"/>
        <v>6.666666666666667</v>
      </c>
      <c r="I93" s="8">
        <f t="shared" si="21"/>
        <v>69.411764705882348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6</v>
      </c>
      <c r="F94" s="11">
        <f t="shared" si="18"/>
        <v>16</v>
      </c>
      <c r="G94" s="8">
        <f t="shared" si="19"/>
        <v>2.3529411764705882E-2</v>
      </c>
      <c r="H94" s="8">
        <f t="shared" si="20"/>
        <v>2.3529411764705883</v>
      </c>
      <c r="I94" s="8">
        <f t="shared" si="21"/>
        <v>62.745098039215684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3</v>
      </c>
      <c r="F95" s="3">
        <f t="shared" si="18"/>
        <v>11.313708498984759</v>
      </c>
      <c r="G95" s="8">
        <f t="shared" si="19"/>
        <v>1.1764705882352941E-2</v>
      </c>
      <c r="H95" s="8">
        <f t="shared" si="20"/>
        <v>1.1764705882352942</v>
      </c>
      <c r="I95" s="8">
        <f t="shared" si="21"/>
        <v>60.392156862745097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6</v>
      </c>
      <c r="F96" s="11">
        <f t="shared" si="18"/>
        <v>8</v>
      </c>
      <c r="G96" s="8">
        <f t="shared" si="19"/>
        <v>2.3529411764705882E-2</v>
      </c>
      <c r="H96" s="8">
        <f t="shared" si="20"/>
        <v>2.3529411764705883</v>
      </c>
      <c r="I96" s="8">
        <f t="shared" si="21"/>
        <v>59.2156862745098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10</v>
      </c>
      <c r="F97" s="10">
        <f t="shared" si="18"/>
        <v>5.6568542494923806</v>
      </c>
      <c r="G97" s="8">
        <f t="shared" si="19"/>
        <v>3.9215686274509803E-2</v>
      </c>
      <c r="H97" s="8">
        <f t="shared" si="20"/>
        <v>3.9215686274509802</v>
      </c>
      <c r="I97" s="8">
        <f t="shared" si="21"/>
        <v>56.862745098039213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14</v>
      </c>
      <c r="F98" s="11">
        <f t="shared" si="18"/>
        <v>4</v>
      </c>
      <c r="G98" s="8">
        <f t="shared" si="19"/>
        <v>5.4901960784313725E-2</v>
      </c>
      <c r="H98" s="8">
        <f t="shared" si="20"/>
        <v>5.4901960784313726</v>
      </c>
      <c r="I98" s="8">
        <f t="shared" si="21"/>
        <v>52.941176470588232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>
        <f t="shared" si="25"/>
        <v>-2.2321428571428577</v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22</v>
      </c>
      <c r="F99" s="10">
        <f t="shared" si="18"/>
        <v>2.8284271247461898</v>
      </c>
      <c r="G99" s="8">
        <f t="shared" si="19"/>
        <v>8.6274509803921567E-2</v>
      </c>
      <c r="H99" s="8">
        <f t="shared" si="20"/>
        <v>8.6274509803921564</v>
      </c>
      <c r="I99" s="8">
        <f t="shared" si="21"/>
        <v>47.450980392156858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-1.5681818181818183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15</v>
      </c>
      <c r="F100" s="11">
        <f t="shared" si="18"/>
        <v>2</v>
      </c>
      <c r="G100" s="8">
        <f t="shared" si="19"/>
        <v>5.8823529411764705E-2</v>
      </c>
      <c r="H100" s="8">
        <f t="shared" si="20"/>
        <v>5.8823529411764701</v>
      </c>
      <c r="I100" s="8">
        <f t="shared" si="21"/>
        <v>38.823529411764703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>
        <f t="shared" si="27"/>
        <v>-1.1750000000000003</v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23</v>
      </c>
      <c r="F101" s="10">
        <f t="shared" si="18"/>
        <v>1.4142135623730951</v>
      </c>
      <c r="G101" s="8">
        <f t="shared" si="19"/>
        <v>9.0196078431372548E-2</v>
      </c>
      <c r="H101" s="8">
        <f t="shared" si="20"/>
        <v>9.0196078431372548</v>
      </c>
      <c r="I101" s="8">
        <f t="shared" si="21"/>
        <v>32.941176470588232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>
        <f t="shared" si="28"/>
        <v>-0.55978260869565222</v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23</v>
      </c>
      <c r="F102" s="11">
        <f t="shared" si="18"/>
        <v>1</v>
      </c>
      <c r="G102" s="8">
        <f t="shared" si="19"/>
        <v>9.0196078431372548E-2</v>
      </c>
      <c r="H102" s="8">
        <f t="shared" si="20"/>
        <v>9.0196078431372548</v>
      </c>
      <c r="I102" s="8">
        <f t="shared" si="21"/>
        <v>23.921568627450981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>
        <f t="shared" si="29"/>
        <v>-6.0869565217391342E-2</v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21</v>
      </c>
      <c r="F103" s="10">
        <f t="shared" si="18"/>
        <v>0.70710678118654746</v>
      </c>
      <c r="G103" s="8">
        <f t="shared" si="19"/>
        <v>8.2352941176470587E-2</v>
      </c>
      <c r="H103" s="8">
        <f t="shared" si="20"/>
        <v>8.235294117647058</v>
      </c>
      <c r="I103" s="8">
        <f t="shared" si="21"/>
        <v>14.901960784313724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>
        <f t="shared" si="30"/>
        <v>0.29761904761904756</v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15</v>
      </c>
      <c r="F104" s="3">
        <f t="shared" si="18"/>
        <v>0.5</v>
      </c>
      <c r="G104" s="8">
        <f t="shared" si="19"/>
        <v>5.8823529411764705E-2</v>
      </c>
      <c r="H104" s="8">
        <f t="shared" si="20"/>
        <v>5.8823529411764701</v>
      </c>
      <c r="I104" s="8">
        <f t="shared" si="21"/>
        <v>6.6666666666666661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2</v>
      </c>
      <c r="F105" s="10">
        <f t="shared" si="18"/>
        <v>0.35355339059327379</v>
      </c>
      <c r="G105" s="8">
        <f t="shared" si="19"/>
        <v>7.8431372549019607E-3</v>
      </c>
      <c r="H105" s="8">
        <f t="shared" si="20"/>
        <v>0.78431372549019607</v>
      </c>
      <c r="I105" s="8">
        <f t="shared" si="21"/>
        <v>0.78431372549019607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f>Monte!E106+Centrale!E106+Valle!E106</f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f>Monte!E107+Centrale!E107+Valle!E107</f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f>Monte!E108+Centrale!E108+Valle!E108</f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255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-6.8375000000000004</v>
      </c>
      <c r="N123" s="45">
        <f t="shared" ref="N123:U123" si="32">SUM(N82:N122)</f>
        <v>-6.4437500000000005</v>
      </c>
      <c r="O123" s="45">
        <f t="shared" si="32"/>
        <v>-5.5138888888888902</v>
      </c>
      <c r="P123" s="45">
        <f t="shared" si="32"/>
        <v>-2.2321428571428577</v>
      </c>
      <c r="Q123" s="45">
        <f t="shared" si="32"/>
        <v>-1.5681818181818183</v>
      </c>
      <c r="R123" s="45">
        <f t="shared" si="32"/>
        <v>-1.1750000000000003</v>
      </c>
      <c r="S123" s="45">
        <f t="shared" si="32"/>
        <v>-0.55978260869565222</v>
      </c>
      <c r="T123" s="45">
        <f t="shared" si="32"/>
        <v>-6.0869565217391342E-2</v>
      </c>
      <c r="U123" s="45">
        <f t="shared" si="32"/>
        <v>0.29761904761904756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-0.10294117647058823</v>
      </c>
      <c r="G207" s="39">
        <f t="shared" si="55"/>
        <v>0.3906968360585294</v>
      </c>
      <c r="H207" s="39">
        <f t="shared" si="56"/>
        <v>-2.2514862768157213</v>
      </c>
      <c r="I207" s="40">
        <f t="shared" si="57"/>
        <v>12.974741505022358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-0.12156862745098039</v>
      </c>
      <c r="G209" s="39">
        <f t="shared" si="55"/>
        <v>0.35582338617876974</v>
      </c>
      <c r="H209" s="39">
        <f t="shared" si="56"/>
        <v>-1.6946960882906501</v>
      </c>
      <c r="I209" s="40">
        <f t="shared" si="57"/>
        <v>8.0714054871725249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-0.3411764705882353</v>
      </c>
      <c r="G210" s="39">
        <f t="shared" si="55"/>
        <v>0.8551056833344638</v>
      </c>
      <c r="H210" s="39">
        <f t="shared" si="56"/>
        <v>-3.6450975599394591</v>
      </c>
      <c r="I210" s="40">
        <f t="shared" si="57"/>
        <v>15.538121755506632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-0.52941176470588236</v>
      </c>
      <c r="G211" s="39">
        <f t="shared" si="55"/>
        <v>1.1104510331622073</v>
      </c>
      <c r="H211" s="39">
        <f t="shared" si="56"/>
        <v>-4.178344181643677</v>
      </c>
      <c r="I211" s="40">
        <f t="shared" si="57"/>
        <v>15.722044087400423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-0.39215686274509803</v>
      </c>
      <c r="G212" s="39">
        <f t="shared" si="55"/>
        <v>0.66795329096652101</v>
      </c>
      <c r="H212" s="39">
        <f t="shared" si="56"/>
        <v>-2.1793613258201781</v>
      </c>
      <c r="I212" s="40">
        <f t="shared" si="57"/>
        <v>7.1107004826760312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-0.20294117647058824</v>
      </c>
      <c r="G213" s="39">
        <f t="shared" si="55"/>
        <v>0.2693915462378722</v>
      </c>
      <c r="H213" s="39">
        <f t="shared" si="56"/>
        <v>-0.74426017382188603</v>
      </c>
      <c r="I213" s="40">
        <f t="shared" si="57"/>
        <v>2.0562011468922297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-0.28823529411764703</v>
      </c>
      <c r="G214" s="39">
        <f t="shared" si="55"/>
        <v>0.28109888353649787</v>
      </c>
      <c r="H214" s="39">
        <f t="shared" si="56"/>
        <v>-0.63605512078650683</v>
      </c>
      <c r="I214" s="40">
        <f t="shared" si="57"/>
        <v>1.4392306066424092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-0.31666666666666665</v>
      </c>
      <c r="G215" s="39">
        <f t="shared" si="55"/>
        <v>0.2071513520440855</v>
      </c>
      <c r="H215" s="39">
        <f t="shared" si="56"/>
        <v>-0.36515503036790742</v>
      </c>
      <c r="I215" s="40">
        <f t="shared" si="57"/>
        <v>0.64367523980538965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</v>
      </c>
      <c r="G216" s="39">
        <f t="shared" si="55"/>
        <v>3.7518239591107463E-2</v>
      </c>
      <c r="H216" s="39">
        <f t="shared" si="56"/>
        <v>-4.7375973130731754E-2</v>
      </c>
      <c r="I216" s="40">
        <f t="shared" si="57"/>
        <v>5.9823777835669098E-2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-4.4117647058823525E-2</v>
      </c>
      <c r="G217" s="39">
        <f t="shared" si="55"/>
        <v>6.8444715833276704E-3</v>
      </c>
      <c r="H217" s="39">
        <f t="shared" si="56"/>
        <v>-5.2205871488518862E-3</v>
      </c>
      <c r="I217" s="40">
        <f t="shared" si="57"/>
        <v>3.9819772566732992E-3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-7.6470588235294124E-2</v>
      </c>
      <c r="G218" s="39">
        <f t="shared" si="55"/>
        <v>1.6243526245561602E-3</v>
      </c>
      <c r="H218" s="39">
        <f t="shared" si="56"/>
        <v>-4.2679068958926478E-4</v>
      </c>
      <c r="I218" s="40">
        <f t="shared" si="57"/>
        <v>1.1213716157835566E-4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-0.10784313725490197</v>
      </c>
      <c r="G219" s="39">
        <f t="shared" si="55"/>
        <v>2.2074466080165339E-3</v>
      </c>
      <c r="H219" s="39">
        <f t="shared" si="56"/>
        <v>5.2372752856862971E-4</v>
      </c>
      <c r="I219" s="40">
        <f t="shared" si="57"/>
        <v>1.2425692344471436E-4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-0.12352941176470589</v>
      </c>
      <c r="G220" s="39">
        <f t="shared" si="55"/>
        <v>2.9841674770638784E-2</v>
      </c>
      <c r="H220" s="39">
        <f t="shared" si="56"/>
        <v>2.2000921007372925E-2</v>
      </c>
      <c r="I220" s="40">
        <f t="shared" si="57"/>
        <v>1.6220286860337694E-2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-0.15098039215686274</v>
      </c>
      <c r="G221" s="39">
        <f t="shared" si="55"/>
        <v>0.13206899307204631</v>
      </c>
      <c r="H221" s="39">
        <f t="shared" si="56"/>
        <v>0.16340300907541422</v>
      </c>
      <c r="I221" s="40">
        <f t="shared" si="57"/>
        <v>0.20217117397369885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-7.3529411764705885E-2</v>
      </c>
      <c r="G222" s="39">
        <f t="shared" si="55"/>
        <v>0.17753262319922211</v>
      </c>
      <c r="H222" s="39">
        <f t="shared" si="56"/>
        <v>0.30841941991080557</v>
      </c>
      <c r="I222" s="40">
        <f t="shared" si="57"/>
        <v>0.53580314909994875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-6.7647058823529407E-2</v>
      </c>
      <c r="G223" s="39">
        <f t="shared" si="55"/>
        <v>0.45145928790585843</v>
      </c>
      <c r="H223" s="39">
        <f t="shared" si="56"/>
        <v>1.0100295049031069</v>
      </c>
      <c r="I223" s="40">
        <f t="shared" si="57"/>
        <v>2.2596934609695007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-2.2549019607843137E-2</v>
      </c>
      <c r="G224" s="39">
        <f t="shared" si="55"/>
        <v>0.67579992612192918</v>
      </c>
      <c r="H224" s="39">
        <f t="shared" si="56"/>
        <v>1.8498366605219867</v>
      </c>
      <c r="I224" s="40">
        <f t="shared" si="57"/>
        <v>5.0634744668405762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2.0588235294117647E-2</v>
      </c>
      <c r="G225" s="39">
        <f t="shared" si="55"/>
        <v>0.86304394237510473</v>
      </c>
      <c r="H225" s="39">
        <f t="shared" si="56"/>
        <v>2.7938932330613691</v>
      </c>
      <c r="I225" s="40">
        <f t="shared" si="57"/>
        <v>9.0445445642829814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4.4117647058823525E-2</v>
      </c>
      <c r="G226" s="39">
        <f t="shared" si="55"/>
        <v>0.82159260013117141</v>
      </c>
      <c r="H226" s="39">
        <f t="shared" si="56"/>
        <v>3.0705009722549277</v>
      </c>
      <c r="I226" s="40">
        <f t="shared" si="57"/>
        <v>11.475244810035083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9.8039215686274508E-3</v>
      </c>
      <c r="G227" s="39">
        <f t="shared" si="55"/>
        <v>0.14081826748384868</v>
      </c>
      <c r="H227" s="39">
        <f t="shared" si="56"/>
        <v>0.59668289418156284</v>
      </c>
      <c r="I227" s="40">
        <f t="shared" si="57"/>
        <v>2.5282975182869758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7.9296374269705883</v>
      </c>
      <c r="F235" s="62">
        <f>SUM(F204:F234)</f>
        <v>-2.9872549019607848</v>
      </c>
      <c r="G235" s="62">
        <f>SQRT(SUM(G204:G234))</f>
        <v>2.734597563991048</v>
      </c>
      <c r="H235" s="62">
        <f>(SUM(H204:H234))/(($G$235)^3)</f>
        <v>-0.29009129336624623</v>
      </c>
      <c r="I235" s="62">
        <f>(SUM(I204:I234))/(($G$235)^4)</f>
        <v>1.6942808983635562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3.1222852216509587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0.24255043247138194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1.3215567963536992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64.15094339622641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35.849056603773583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165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2.2573825420673579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0.83269227406031732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2.6399662143950113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90.909090909090892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9.0909090909090899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1.2772408963348429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2.0763736704932332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9.4946122128243218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98.148148148148152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1.8518518518518516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2013-10-28T09:50:45Z</dcterms:modified>
</cp:coreProperties>
</file>