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D96" i="18"/>
  <c r="D97" i="18"/>
  <c r="U97" i="18"/>
  <c r="U98" i="18"/>
  <c r="U99" i="18"/>
  <c r="U100" i="18"/>
  <c r="D98" i="18"/>
  <c r="D99" i="18"/>
  <c r="D100" i="18"/>
  <c r="D101" i="18"/>
  <c r="U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<sst xmlns="http://schemas.openxmlformats.org/spreadsheetml/2006/main" count="989" uniqueCount="85">
  <si>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</si>
  <si>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</si>
  <si>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</si>
  <si>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</si>
  <si>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</si>
  <si>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</si>
  <si>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</si>
  <si>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</si>
  <si>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</si>
  <si>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</si>
  <si>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</si>
  <si>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</si>
  <si>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</si>
  <si>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</si>
  <si>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</si>
  <si>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</si>
  <si>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</si>
  <si>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</si>
  <si>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</si>
  <si>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</si>
  <si>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</si>
  <si>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</si>
  <si>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</si>
  <si>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</si>
  <si>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</si>
  <si>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</si>
  <si>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</si>
  <si>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</si>
  <si>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</si>
  <si>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</si>
  <si>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</si>
  <si>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</si>
  <si>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</si>
  <si>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</si>
  <si>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</si>
  <si>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</si>
  <si>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</si>
  <si>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</si>
  <si>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</si>
  <si>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</si>
  <si>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</si>
  <si>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</si>
  <si>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</si>
  <si>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</si>
  <si>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</si>
  <si>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</si>
  <si>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</si>
  <si>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</si>
  <si>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</si>
  <si>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</si>
  <si>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</si>
  <si>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</si>
  <si>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</si>
  <si>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</si>
  <si>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</si>
  <si>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</si>
  <si>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</si>
  <si>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</si>
  <si>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</si>
  <si>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</si>
  <si>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</si>
  <si>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</si>
  <si>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</si>
  <si>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</si>
  <si>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</si>
  <si>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</si>
  <si>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</si>
  <si>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</si>
  <si>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</si>
  <si>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</si>
  <si>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</si>
  <si>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</si>
  <si>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</si>
  <si>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</si>
  <si>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</si>
  <si>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</si>
  <si>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</si>
  <si>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</si>
  <si>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</si>
  <si>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</si>
  <si>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</si>
  <si>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</si>
  <si>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</si>
  <si>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Marina di Massa</t>
  </si>
  <si>
    <t>FR-7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</si>
</sst>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FR-7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1.954397394136808</c:v>
                </c:pt>
                <c:pt idx="6">
                  <c:v>11.40065146579805</c:v>
                </c:pt>
                <c:pt idx="7">
                  <c:v>11.40065146579805</c:v>
                </c:pt>
                <c:pt idx="8">
                  <c:v>13.02931596091205</c:v>
                </c:pt>
                <c:pt idx="9">
                  <c:v>12.37785016286645</c:v>
                </c:pt>
                <c:pt idx="10">
                  <c:v>13.02931596091205</c:v>
                </c:pt>
                <c:pt idx="11">
                  <c:v>4.88599348534202</c:v>
                </c:pt>
                <c:pt idx="12">
                  <c:v>1.302931596091205</c:v>
                </c:pt>
                <c:pt idx="13">
                  <c:v>3.257328990228013</c:v>
                </c:pt>
                <c:pt idx="14">
                  <c:v>4.560260586319218</c:v>
                </c:pt>
                <c:pt idx="15">
                  <c:v>0.977198697068404</c:v>
                </c:pt>
                <c:pt idx="16">
                  <c:v>3.583061889250815</c:v>
                </c:pt>
                <c:pt idx="17">
                  <c:v>3.908794788273615</c:v>
                </c:pt>
                <c:pt idx="18">
                  <c:v>2.605863192182411</c:v>
                </c:pt>
                <c:pt idx="19">
                  <c:v>2.28013029315961</c:v>
                </c:pt>
                <c:pt idx="20">
                  <c:v>1.954397394136808</c:v>
                </c:pt>
                <c:pt idx="21">
                  <c:v>2.28013029315961</c:v>
                </c:pt>
                <c:pt idx="22">
                  <c:v>2.931596091205212</c:v>
                </c:pt>
                <c:pt idx="23">
                  <c:v>2.28013029315961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801544"/>
        <c:axId val="59136700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98.0456026058632</c:v>
                </c:pt>
                <c:pt idx="7">
                  <c:v>86.64495114006514</c:v>
                </c:pt>
                <c:pt idx="8">
                  <c:v>75.2442996742671</c:v>
                </c:pt>
                <c:pt idx="9">
                  <c:v>62.21498371335505</c:v>
                </c:pt>
                <c:pt idx="10">
                  <c:v>49.83713355048859</c:v>
                </c:pt>
                <c:pt idx="11">
                  <c:v>36.80781758957654</c:v>
                </c:pt>
                <c:pt idx="12">
                  <c:v>31.92182410423453</c:v>
                </c:pt>
                <c:pt idx="13">
                  <c:v>30.61889250814332</c:v>
                </c:pt>
                <c:pt idx="14">
                  <c:v>27.36156351791531</c:v>
                </c:pt>
                <c:pt idx="15">
                  <c:v>22.80130293159609</c:v>
                </c:pt>
                <c:pt idx="16">
                  <c:v>21.82410423452769</c:v>
                </c:pt>
                <c:pt idx="17">
                  <c:v>18.24104234527687</c:v>
                </c:pt>
                <c:pt idx="18">
                  <c:v>14.33224755700326</c:v>
                </c:pt>
                <c:pt idx="19">
                  <c:v>11.72638436482085</c:v>
                </c:pt>
                <c:pt idx="20">
                  <c:v>9.446254071661238</c:v>
                </c:pt>
                <c:pt idx="21">
                  <c:v>7.491856677524431</c:v>
                </c:pt>
                <c:pt idx="22">
                  <c:v>5.21172638436482</c:v>
                </c:pt>
                <c:pt idx="23">
                  <c:v>2.28013029315961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801544"/>
        <c:axId val="591367000"/>
      </c:lineChart>
      <c:catAx>
        <c:axId val="59080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36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3670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080154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34174510264032"/>
          <c:h val="0.17907814925033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639768"/>
        <c:axId val="62574613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036904"/>
        <c:axId val="557345592"/>
      </c:lineChart>
      <c:catAx>
        <c:axId val="55703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34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73455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036904"/>
        <c:crosses val="autoZero"/>
        <c:crossBetween val="between"/>
        <c:majorUnit val="10.0"/>
        <c:minorUnit val="5.0"/>
      </c:valAx>
      <c:valAx>
        <c:axId val="625746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0639768"/>
        <c:crosses val="max"/>
        <c:crossBetween val="between"/>
      </c:valAx>
      <c:catAx>
        <c:axId val="590639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2574613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209096"/>
        <c:axId val="5911368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80376"/>
        <c:axId val="591130152"/>
      </c:lineChart>
      <c:catAx>
        <c:axId val="55698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13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13015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6980376"/>
        <c:crosses val="autoZero"/>
        <c:crossBetween val="between"/>
        <c:majorUnit val="10.0"/>
        <c:minorUnit val="5.0"/>
      </c:valAx>
      <c:valAx>
        <c:axId val="5911368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5209096"/>
        <c:crosses val="max"/>
        <c:crossBetween val="between"/>
      </c:valAx>
      <c:catAx>
        <c:axId val="625209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136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397448"/>
        <c:axId val="62590200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666648"/>
        <c:axId val="590833624"/>
      </c:lineChart>
      <c:catAx>
        <c:axId val="55766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083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8336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666648"/>
        <c:crosses val="autoZero"/>
        <c:crossBetween val="between"/>
        <c:majorUnit val="10.0"/>
        <c:minorUnit val="5.0"/>
      </c:valAx>
      <c:valAx>
        <c:axId val="6259020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7397448"/>
        <c:crosses val="max"/>
        <c:crossBetween val="between"/>
      </c:valAx>
      <c:catAx>
        <c:axId val="467397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2590200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E106" sqref="E106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84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41551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83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307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-0.62142857142857122</v>
      </c>
      <c r="G20" s="58">
        <f>2^(-F20)</f>
        <v>1.5383977645720845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-1.7133333333333329</v>
      </c>
      <c r="G21" s="58">
        <f>2^(-F21)</f>
        <v>3.2791759935610858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-3.2410714285714288</v>
      </c>
      <c r="G22" s="58">
        <f t="shared" ref="G22:G29" si="2">2^(-F22)</f>
        <v>9.4549604838296641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-4.8150000000000004</v>
      </c>
      <c r="G23" s="58">
        <f t="shared" si="2"/>
        <v>28.148770429517953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-5.1225000000000005</v>
      </c>
      <c r="G24" s="58">
        <f t="shared" si="2"/>
        <v>34.835829219988163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-5.5065789473684212</v>
      </c>
      <c r="G25" s="58">
        <f t="shared" si="2"/>
        <v>45.461675389835058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-6.4906250000000005</v>
      </c>
      <c r="G26" s="58">
        <f t="shared" si="2"/>
        <v>89.923419963306941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-6.8840000000000003</v>
      </c>
      <c r="G27" s="58">
        <f t="shared" si="2"/>
        <v>118.11103905968622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-7.1471428571428568</v>
      </c>
      <c r="G28" s="58">
        <f t="shared" si="2"/>
        <v>141.74390174565127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-4.6897394136807797</v>
      </c>
      <c r="G29" s="58">
        <f t="shared" si="2"/>
        <v>25.807874335239536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2.4292162910643205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0.97828683446091624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2.8291331135951068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88.273615635179141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11.726384364820849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6</v>
      </c>
      <c r="F87" s="11">
        <f t="shared" si="18"/>
        <v>181.01933598375612</v>
      </c>
      <c r="G87" s="8">
        <f t="shared" si="19"/>
        <v>1.9543973941368076E-2</v>
      </c>
      <c r="H87" s="8">
        <f t="shared" si="20"/>
        <v>1.9543973941368076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35</v>
      </c>
      <c r="F88" s="11">
        <f t="shared" si="18"/>
        <v>128</v>
      </c>
      <c r="G88" s="8">
        <f t="shared" si="19"/>
        <v>0.11400651465798045</v>
      </c>
      <c r="H88" s="8">
        <f t="shared" si="20"/>
        <v>11.400651465798045</v>
      </c>
      <c r="I88" s="8">
        <f t="shared" si="21"/>
        <v>98.045602605863195</v>
      </c>
      <c r="J88" s="27"/>
      <c r="K88" s="26"/>
      <c r="L88" s="26"/>
      <c r="M88" s="46">
        <f t="shared" si="22"/>
        <v>-7.1471428571428568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35</v>
      </c>
      <c r="F89" s="3">
        <f t="shared" si="18"/>
        <v>90.509667991878061</v>
      </c>
      <c r="G89" s="8">
        <f t="shared" si="19"/>
        <v>0.11400651465798045</v>
      </c>
      <c r="H89" s="8">
        <f t="shared" si="20"/>
        <v>11.400651465798045</v>
      </c>
      <c r="I89" s="8">
        <f t="shared" si="21"/>
        <v>86.644951140065146</v>
      </c>
      <c r="J89" s="28"/>
      <c r="K89" s="26"/>
      <c r="L89" s="26"/>
      <c r="M89" s="46" t="str">
        <f t="shared" si="22"/>
        <v/>
      </c>
      <c r="N89" s="46">
        <f t="shared" si="23"/>
        <v>-6.8840000000000003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40</v>
      </c>
      <c r="F90" s="11">
        <f>2^(-D90)</f>
        <v>64</v>
      </c>
      <c r="G90" s="8">
        <f t="shared" si="19"/>
        <v>0.13029315960912052</v>
      </c>
      <c r="H90" s="8">
        <f t="shared" si="20"/>
        <v>13.029315960912053</v>
      </c>
      <c r="I90" s="8">
        <f t="shared" si="21"/>
        <v>75.244299674267097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-6.4906250000000005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38</v>
      </c>
      <c r="F91" s="10">
        <f t="shared" si="18"/>
        <v>45.254833995939045</v>
      </c>
      <c r="G91" s="8">
        <f t="shared" si="19"/>
        <v>0.12377850162866449</v>
      </c>
      <c r="H91" s="8">
        <f t="shared" si="20"/>
        <v>12.37785016286645</v>
      </c>
      <c r="I91" s="8">
        <f t="shared" si="21"/>
        <v>62.214983713355046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-5.5065789473684212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40</v>
      </c>
      <c r="F92" s="11">
        <f t="shared" si="18"/>
        <v>32</v>
      </c>
      <c r="G92" s="8">
        <f t="shared" si="19"/>
        <v>0.13029315960912052</v>
      </c>
      <c r="H92" s="8">
        <f t="shared" si="20"/>
        <v>13.029315960912053</v>
      </c>
      <c r="I92" s="8">
        <f t="shared" si="21"/>
        <v>49.837133550488595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-5.1225000000000005</v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15</v>
      </c>
      <c r="F93" s="3">
        <f t="shared" si="18"/>
        <v>22.627416997969519</v>
      </c>
      <c r="G93" s="8">
        <f t="shared" si="19"/>
        <v>4.8859934853420196E-2</v>
      </c>
      <c r="H93" s="8">
        <f t="shared" si="20"/>
        <v>4.8859934853420199</v>
      </c>
      <c r="I93" s="8">
        <f t="shared" si="21"/>
        <v>36.807817589576544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>
        <f t="shared" si="27"/>
        <v>-4.8150000000000004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1.3029315960912053E-2</v>
      </c>
      <c r="H94" s="8">
        <f t="shared" si="20"/>
        <v>1.3029315960912053</v>
      </c>
      <c r="I94" s="8">
        <f t="shared" si="21"/>
        <v>31.921824104234528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10</v>
      </c>
      <c r="F95" s="3">
        <f t="shared" si="18"/>
        <v>11.313708498984759</v>
      </c>
      <c r="G95" s="8">
        <f t="shared" si="19"/>
        <v>3.2573289902280131E-2</v>
      </c>
      <c r="H95" s="8">
        <f t="shared" si="20"/>
        <v>3.2573289902280131</v>
      </c>
      <c r="I95" s="8">
        <f t="shared" si="21"/>
        <v>30.618892508143322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14</v>
      </c>
      <c r="F96" s="11">
        <f t="shared" si="18"/>
        <v>8</v>
      </c>
      <c r="G96" s="8">
        <f t="shared" si="19"/>
        <v>4.5602605863192182E-2</v>
      </c>
      <c r="H96" s="8">
        <f t="shared" si="20"/>
        <v>4.5602605863192185</v>
      </c>
      <c r="I96" s="8">
        <f t="shared" si="21"/>
        <v>27.361563517915307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-3.2410714285714288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9.7719869706840382E-3</v>
      </c>
      <c r="H97" s="8">
        <f t="shared" si="20"/>
        <v>0.97719869706840379</v>
      </c>
      <c r="I97" s="8">
        <f t="shared" si="21"/>
        <v>22.801302931596091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11</v>
      </c>
      <c r="F98" s="11">
        <f t="shared" si="18"/>
        <v>4</v>
      </c>
      <c r="G98" s="8">
        <f t="shared" si="19"/>
        <v>3.5830618892508145E-2</v>
      </c>
      <c r="H98" s="8">
        <f t="shared" si="20"/>
        <v>3.5830618892508146</v>
      </c>
      <c r="I98" s="8">
        <f t="shared" si="21"/>
        <v>21.824104234527688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12</v>
      </c>
      <c r="F99" s="10">
        <f t="shared" si="18"/>
        <v>2.8284271247461898</v>
      </c>
      <c r="G99" s="8">
        <f t="shared" si="19"/>
        <v>3.9087947882736153E-2</v>
      </c>
      <c r="H99" s="8">
        <f t="shared" si="20"/>
        <v>3.9087947882736152</v>
      </c>
      <c r="I99" s="8">
        <f t="shared" si="21"/>
        <v>18.241042345276874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-1.7133333333333329</v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8</v>
      </c>
      <c r="F100" s="11">
        <f t="shared" si="18"/>
        <v>2</v>
      </c>
      <c r="G100" s="8">
        <f t="shared" si="19"/>
        <v>2.6058631921824105E-2</v>
      </c>
      <c r="H100" s="8">
        <f t="shared" si="20"/>
        <v>2.6058631921824107</v>
      </c>
      <c r="I100" s="8">
        <f t="shared" si="21"/>
        <v>14.33224755700326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7</v>
      </c>
      <c r="F101" s="10">
        <f t="shared" si="18"/>
        <v>1.4142135623730951</v>
      </c>
      <c r="G101" s="8">
        <f t="shared" si="19"/>
        <v>2.2801302931596091E-2</v>
      </c>
      <c r="H101" s="8">
        <f t="shared" si="20"/>
        <v>2.2801302931596092</v>
      </c>
      <c r="I101" s="8">
        <f t="shared" si="21"/>
        <v>11.726384364820849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>
        <f t="shared" si="30"/>
        <v>-0.62142857142857122</v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6</v>
      </c>
      <c r="F102" s="11">
        <f t="shared" si="18"/>
        <v>1</v>
      </c>
      <c r="G102" s="8">
        <f t="shared" si="19"/>
        <v>1.9543973941368076E-2</v>
      </c>
      <c r="H102" s="8">
        <f t="shared" si="20"/>
        <v>1.9543973941368076</v>
      </c>
      <c r="I102" s="8">
        <f t="shared" si="21"/>
        <v>9.4462540716612384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7</v>
      </c>
      <c r="F103" s="10">
        <f t="shared" si="18"/>
        <v>0.70710678118654746</v>
      </c>
      <c r="G103" s="8">
        <f t="shared" si="19"/>
        <v>2.2801302931596091E-2</v>
      </c>
      <c r="H103" s="8">
        <f t="shared" si="20"/>
        <v>2.2801302931596092</v>
      </c>
      <c r="I103" s="8">
        <f t="shared" si="21"/>
        <v>7.4918566775244306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9</v>
      </c>
      <c r="F104" s="3">
        <f t="shared" si="18"/>
        <v>0.5</v>
      </c>
      <c r="G104" s="8">
        <f t="shared" si="19"/>
        <v>2.9315960912052116E-2</v>
      </c>
      <c r="H104" s="8">
        <f t="shared" si="20"/>
        <v>2.9315960912052117</v>
      </c>
      <c r="I104" s="8">
        <f t="shared" si="21"/>
        <v>5.2117263843648214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7</v>
      </c>
      <c r="F105" s="10">
        <f t="shared" si="18"/>
        <v>0.35355339059327379</v>
      </c>
      <c r="G105" s="8">
        <f t="shared" si="19"/>
        <v>2.2801302931596091E-2</v>
      </c>
      <c r="H105" s="8">
        <f t="shared" si="20"/>
        <v>2.2801302931596092</v>
      </c>
      <c r="I105" s="8">
        <f t="shared" si="21"/>
        <v>2.2801302931596092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307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-7.1471428571428568</v>
      </c>
      <c r="N123" s="45">
        <f t="shared" ref="N123:U123" si="32">SUM(N82:N122)</f>
        <v>-6.8840000000000003</v>
      </c>
      <c r="O123" s="45">
        <f t="shared" si="32"/>
        <v>-6.4906250000000005</v>
      </c>
      <c r="P123" s="45">
        <f t="shared" si="32"/>
        <v>-5.5065789473684212</v>
      </c>
      <c r="Q123" s="45">
        <f t="shared" si="32"/>
        <v>-5.1225000000000005</v>
      </c>
      <c r="R123" s="45">
        <f t="shared" si="32"/>
        <v>-4.8150000000000004</v>
      </c>
      <c r="S123" s="45">
        <f t="shared" si="32"/>
        <v>-3.2410714285714288</v>
      </c>
      <c r="T123" s="45">
        <f t="shared" si="32"/>
        <v>-1.7133333333333329</v>
      </c>
      <c r="U123" s="45">
        <f t="shared" si="32"/>
        <v>-0.62142857142857122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-0.15146579804560259</v>
      </c>
      <c r="G209" s="39">
        <f t="shared" si="55"/>
        <v>0.18303312422499396</v>
      </c>
      <c r="H209" s="39">
        <f t="shared" si="56"/>
        <v>-0.56012905605661867</v>
      </c>
      <c r="I209" s="40">
        <f t="shared" si="57"/>
        <v>1.7141408735022594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-0.82654723127035823</v>
      </c>
      <c r="G210" s="39">
        <f t="shared" si="55"/>
        <v>0.74730520991885108</v>
      </c>
      <c r="H210" s="39">
        <f t="shared" si="56"/>
        <v>-1.9132960749062458</v>
      </c>
      <c r="I210" s="40">
        <f t="shared" si="57"/>
        <v>4.898536530541727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-0.76954397394136809</v>
      </c>
      <c r="G211" s="39">
        <f t="shared" si="55"/>
        <v>0.48392045252089438</v>
      </c>
      <c r="H211" s="39">
        <f t="shared" si="56"/>
        <v>-0.99700223524256026</v>
      </c>
      <c r="I211" s="40">
        <f t="shared" si="57"/>
        <v>2.0540844097424102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-0.81433224755700329</v>
      </c>
      <c r="G212" s="39">
        <f t="shared" si="55"/>
        <v>0.31718737423077487</v>
      </c>
      <c r="H212" s="39">
        <f t="shared" si="56"/>
        <v>-0.49489495849036275</v>
      </c>
      <c r="I212" s="40">
        <f t="shared" si="57"/>
        <v>0.77216509810059952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-0.71172638436482083</v>
      </c>
      <c r="G213" s="39">
        <f t="shared" si="55"/>
        <v>0.13914591340154761</v>
      </c>
      <c r="H213" s="39">
        <f t="shared" si="56"/>
        <v>-0.14753092772704832</v>
      </c>
      <c r="I213" s="40">
        <f t="shared" si="57"/>
        <v>0.15642122793209878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-0.68403908794788271</v>
      </c>
      <c r="G214" s="39">
        <f t="shared" si="55"/>
        <v>4.0897970629675109E-2</v>
      </c>
      <c r="H214" s="39">
        <f t="shared" si="56"/>
        <v>-2.2913521004248025E-2</v>
      </c>
      <c r="I214" s="40">
        <f t="shared" si="57"/>
        <v>1.2837542712477766E-2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-0.23208469055374592</v>
      </c>
      <c r="G215" s="39">
        <f t="shared" si="55"/>
        <v>1.774269509871106E-4</v>
      </c>
      <c r="H215" s="39">
        <f t="shared" si="56"/>
        <v>-1.0691852095314841E-5</v>
      </c>
      <c r="I215" s="40">
        <f t="shared" si="57"/>
        <v>6.4429727610205613E-7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-5.5374592833876225E-2</v>
      </c>
      <c r="G216" s="39">
        <f t="shared" si="55"/>
        <v>2.5194886246816409E-3</v>
      </c>
      <c r="H216" s="39">
        <f t="shared" si="56"/>
        <v>1.107918450592899E-3</v>
      </c>
      <c r="I216" s="40">
        <f t="shared" si="57"/>
        <v>4.8719540986983929E-4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-0.12214983713355049</v>
      </c>
      <c r="G217" s="39">
        <f t="shared" si="55"/>
        <v>2.8765803440556865E-2</v>
      </c>
      <c r="H217" s="39">
        <f t="shared" si="56"/>
        <v>2.7032359259285463E-2</v>
      </c>
      <c r="I217" s="40">
        <f t="shared" si="57"/>
        <v>2.540337344072912E-2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-0.1482084690553746</v>
      </c>
      <c r="G218" s="39">
        <f t="shared" si="55"/>
        <v>9.4527342378769558E-2</v>
      </c>
      <c r="H218" s="39">
        <f t="shared" si="56"/>
        <v>0.13609474049321199</v>
      </c>
      <c r="I218" s="40">
        <f t="shared" si="57"/>
        <v>0.19594096188273494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-2.6872964169381106E-2</v>
      </c>
      <c r="G219" s="39">
        <f t="shared" si="55"/>
        <v>3.6767970615504769E-2</v>
      </c>
      <c r="H219" s="39">
        <f t="shared" si="56"/>
        <v>7.132028176395136E-2</v>
      </c>
      <c r="I219" s="40">
        <f t="shared" si="57"/>
        <v>0.13834276153235503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-8.0618892508143331E-2</v>
      </c>
      <c r="G220" s="39">
        <f t="shared" si="55"/>
        <v>0.21327561066235109</v>
      </c>
      <c r="H220" s="39">
        <f t="shared" si="56"/>
        <v>0.52033691330977472</v>
      </c>
      <c r="I220" s="40">
        <f t="shared" si="57"/>
        <v>1.2694864757948563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-6.8403908794788262E-2</v>
      </c>
      <c r="G221" s="39">
        <f t="shared" si="55"/>
        <v>0.33780069656084227</v>
      </c>
      <c r="H221" s="39">
        <f t="shared" si="56"/>
        <v>0.99304602164872935</v>
      </c>
      <c r="I221" s="40">
        <f t="shared" si="57"/>
        <v>2.9192965294396669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-3.2573289902280131E-2</v>
      </c>
      <c r="G222" s="39">
        <f t="shared" si="55"/>
        <v>0.30832070968153735</v>
      </c>
      <c r="H222" s="39">
        <f t="shared" si="56"/>
        <v>1.060542897145613</v>
      </c>
      <c r="I222" s="40">
        <f t="shared" si="57"/>
        <v>3.6479912032109669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-1.7100977198697069E-2</v>
      </c>
      <c r="G223" s="39">
        <f t="shared" si="55"/>
        <v>0.35391148708133036</v>
      </c>
      <c r="H223" s="39">
        <f t="shared" si="56"/>
        <v>1.3943190346086933</v>
      </c>
      <c r="I223" s="40">
        <f t="shared" si="57"/>
        <v>5.4932536558932039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-4.8859934853420191E-3</v>
      </c>
      <c r="G224" s="39">
        <f t="shared" si="55"/>
        <v>0.38523686113466876</v>
      </c>
      <c r="H224" s="39">
        <f t="shared" si="56"/>
        <v>1.7103512759822581</v>
      </c>
      <c r="I224" s="40">
        <f t="shared" si="57"/>
        <v>7.5935139712176438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5.7003257328990227E-3</v>
      </c>
      <c r="G225" s="39">
        <f t="shared" si="55"/>
        <v>0.55637517369869482</v>
      </c>
      <c r="H225" s="39">
        <f t="shared" si="56"/>
        <v>2.7483483743129327</v>
      </c>
      <c r="I225" s="40">
        <f t="shared" si="57"/>
        <v>13.576124787119092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2.1986970684039087E-2</v>
      </c>
      <c r="G226" s="39">
        <f t="shared" si="55"/>
        <v>0.86748170683638115</v>
      </c>
      <c r="H226" s="39">
        <f t="shared" si="56"/>
        <v>4.7188744313249371</v>
      </c>
      <c r="I226" s="40">
        <f t="shared" si="57"/>
        <v>25.669447232288739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2.8501628664495113E-2</v>
      </c>
      <c r="G227" s="39">
        <f t="shared" si="55"/>
        <v>0.80444146617925172</v>
      </c>
      <c r="H227" s="39">
        <f t="shared" si="56"/>
        <v>4.7781726826640556</v>
      </c>
      <c r="I227" s="40">
        <f t="shared" si="57"/>
        <v>28.381100608592515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25.807874335239536</v>
      </c>
      <c r="F235" s="62">
        <f>SUM(F204:F234)</f>
        <v>-4.6897394136807797</v>
      </c>
      <c r="G235" s="62">
        <f>SQRT(SUM(G204:G234))</f>
        <v>2.4292162910643205</v>
      </c>
      <c r="H235" s="62">
        <f>(SUM(H204:H234))/(($G$235)^3)</f>
        <v>0.97828683446091624</v>
      </c>
      <c r="I235" s="62">
        <f>(SUM(I204:I234))/(($G$235)^4)</f>
        <v>2.8291331135951068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2013-11-11T10:09:42Z</dcterms:modified>
</cp:coreProperties>
</file>