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D96" i="18"/>
  <c r="D97" i="18"/>
  <c r="D98" i="18"/>
  <c r="D99" i="18"/>
  <c r="D100" i="18"/>
  <c r="D101" i="18"/>
  <c r="U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<sst xmlns="http://schemas.openxmlformats.org/spreadsheetml/2006/main" count="989" uniqueCount="85">
  <si>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</si>
  <si>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</si>
  <si>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</si>
  <si>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</si>
  <si>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</si>
  <si>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</si>
  <si>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</si>
  <si>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</si>
  <si>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</si>
  <si>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</si>
  <si>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</si>
  <si>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</si>
  <si>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</si>
  <si>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</si>
  <si>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</si>
  <si>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</si>
  <si>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</si>
  <si>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</si>
  <si>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</si>
  <si>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</si>
  <si>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</si>
  <si>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</si>
  <si>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</si>
  <si>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</si>
  <si>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</si>
  <si>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</si>
  <si>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</si>
  <si>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</si>
  <si>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</si>
  <si>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</si>
  <si>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</si>
  <si>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</si>
  <si>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</si>
  <si>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</si>
  <si>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</si>
  <si>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</si>
  <si>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</si>
  <si>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</si>
  <si>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</si>
  <si>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</si>
  <si>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</si>
  <si>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</si>
  <si>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</si>
  <si>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</si>
  <si>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</si>
  <si>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</si>
  <si>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</si>
  <si>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</si>
  <si>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</si>
  <si>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</si>
  <si>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</si>
  <si>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</si>
  <si>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</si>
  <si>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</si>
  <si>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</si>
  <si>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</si>
  <si>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</si>
  <si>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</si>
  <si>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</si>
  <si>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</si>
  <si>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</si>
  <si>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</si>
  <si>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</si>
  <si>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</si>
  <si>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</si>
  <si>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</si>
  <si>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</si>
  <si>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</si>
  <si>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</si>
  <si>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</si>
  <si>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</si>
  <si>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</si>
  <si>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</si>
  <si>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</si>
  <si>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</si>
  <si>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</si>
  <si>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</si>
  <si>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</si>
  <si>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</si>
  <si>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</si>
  <si>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</si>
  <si>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</si>
  <si>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</si>
  <si>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Massa</t>
  </si>
  <si>
    <t>FR-3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</si>
</sst>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FR-3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0.72463768115942</c:v>
                </c:pt>
                <c:pt idx="5">
                  <c:v>6.521739130434782</c:v>
                </c:pt>
                <c:pt idx="6">
                  <c:v>6.884057971014493</c:v>
                </c:pt>
                <c:pt idx="7">
                  <c:v>6.884057971014493</c:v>
                </c:pt>
                <c:pt idx="8">
                  <c:v>8.695652173913042</c:v>
                </c:pt>
                <c:pt idx="9">
                  <c:v>8.695652173913042</c:v>
                </c:pt>
                <c:pt idx="10">
                  <c:v>12.31884057971015</c:v>
                </c:pt>
                <c:pt idx="11">
                  <c:v>6.159420289855073</c:v>
                </c:pt>
                <c:pt idx="12">
                  <c:v>5.072463768115942</c:v>
                </c:pt>
                <c:pt idx="13">
                  <c:v>8.333333333333332</c:v>
                </c:pt>
                <c:pt idx="14">
                  <c:v>5.434782608695652</c:v>
                </c:pt>
                <c:pt idx="15">
                  <c:v>3.623188405797101</c:v>
                </c:pt>
                <c:pt idx="16">
                  <c:v>3.623188405797101</c:v>
                </c:pt>
                <c:pt idx="17">
                  <c:v>3.985507246376811</c:v>
                </c:pt>
                <c:pt idx="18">
                  <c:v>2.898550724637681</c:v>
                </c:pt>
                <c:pt idx="19">
                  <c:v>1.449275362318841</c:v>
                </c:pt>
                <c:pt idx="20">
                  <c:v>4.347826086956521</c:v>
                </c:pt>
                <c:pt idx="21">
                  <c:v>2.536231884057971</c:v>
                </c:pt>
                <c:pt idx="22">
                  <c:v>0.0</c:v>
                </c:pt>
                <c:pt idx="23">
                  <c:v>0.36231884057971</c:v>
                </c:pt>
                <c:pt idx="24">
                  <c:v>1.449275362318841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272392"/>
        <c:axId val="50898285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99.27536231884059</c:v>
                </c:pt>
                <c:pt idx="6">
                  <c:v>92.7536231884058</c:v>
                </c:pt>
                <c:pt idx="7">
                  <c:v>85.86956521739131</c:v>
                </c:pt>
                <c:pt idx="8">
                  <c:v>78.98550724637681</c:v>
                </c:pt>
                <c:pt idx="9">
                  <c:v>70.28985507246377</c:v>
                </c:pt>
                <c:pt idx="10">
                  <c:v>61.59420289855072</c:v>
                </c:pt>
                <c:pt idx="11">
                  <c:v>49.27536231884057</c:v>
                </c:pt>
                <c:pt idx="12">
                  <c:v>43.1159420289855</c:v>
                </c:pt>
                <c:pt idx="13">
                  <c:v>38.04347826086956</c:v>
                </c:pt>
                <c:pt idx="14">
                  <c:v>29.71014492753623</c:v>
                </c:pt>
                <c:pt idx="15">
                  <c:v>24.27536231884058</c:v>
                </c:pt>
                <c:pt idx="16">
                  <c:v>20.65217391304348</c:v>
                </c:pt>
                <c:pt idx="17">
                  <c:v>17.02898550724638</c:v>
                </c:pt>
                <c:pt idx="18">
                  <c:v>13.04347826086956</c:v>
                </c:pt>
                <c:pt idx="19">
                  <c:v>10.14492753623188</c:v>
                </c:pt>
                <c:pt idx="20">
                  <c:v>8.695652173913042</c:v>
                </c:pt>
                <c:pt idx="21">
                  <c:v>4.347826086956521</c:v>
                </c:pt>
                <c:pt idx="22">
                  <c:v>1.811594202898551</c:v>
                </c:pt>
                <c:pt idx="23">
                  <c:v>1.811594202898551</c:v>
                </c:pt>
                <c:pt idx="24">
                  <c:v>1.449275362318841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272392"/>
        <c:axId val="508982856"/>
      </c:lineChart>
      <c:catAx>
        <c:axId val="50927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0898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98285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0927239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43832346908623"/>
          <c:h val="0.17907814925033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96616"/>
        <c:axId val="51039348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59416"/>
        <c:axId val="510386760"/>
      </c:lineChart>
      <c:catAx>
        <c:axId val="51015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038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3867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0159416"/>
        <c:crosses val="autoZero"/>
        <c:crossBetween val="between"/>
        <c:majorUnit val="10.0"/>
        <c:minorUnit val="5.0"/>
      </c:valAx>
      <c:valAx>
        <c:axId val="5103934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0396616"/>
        <c:crosses val="max"/>
        <c:crossBetween val="between"/>
      </c:valAx>
      <c:catAx>
        <c:axId val="510396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039348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163592"/>
        <c:axId val="59208903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32504"/>
        <c:axId val="592069160"/>
      </c:lineChart>
      <c:catAx>
        <c:axId val="51013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06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0691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0132504"/>
        <c:crosses val="autoZero"/>
        <c:crossBetween val="between"/>
        <c:majorUnit val="10.0"/>
        <c:minorUnit val="5.0"/>
      </c:valAx>
      <c:valAx>
        <c:axId val="5920890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0163592"/>
        <c:crosses val="max"/>
        <c:crossBetween val="between"/>
      </c:valAx>
      <c:catAx>
        <c:axId val="510163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208903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228824"/>
        <c:axId val="5102256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116680"/>
        <c:axId val="591547624"/>
      </c:lineChart>
      <c:catAx>
        <c:axId val="51011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54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5476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0116680"/>
        <c:crosses val="autoZero"/>
        <c:crossBetween val="between"/>
        <c:majorUnit val="10.0"/>
        <c:minorUnit val="5.0"/>
      </c:valAx>
      <c:valAx>
        <c:axId val="510225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10228824"/>
        <c:crosses val="max"/>
        <c:crossBetween val="between"/>
      </c:valAx>
      <c:catAx>
        <c:axId val="510228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02256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B75" workbookViewId="0">
      <selection activeCell="E109" sqref="E10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84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41551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276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-0.9500000000000004</v>
      </c>
      <c r="G20" s="58">
        <f>2^(-F20)</f>
        <v>1.9318726578496916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-1.8709090909090911</v>
      </c>
      <c r="G21" s="58">
        <f>2^(-F21)</f>
        <v>3.6576298711166491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-3.0666666666666669</v>
      </c>
      <c r="G22" s="58">
        <f t="shared" ref="G22:G29" si="2">2^(-F22)</f>
        <v>8.3783529825650156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-3.8173913043478263</v>
      </c>
      <c r="G23" s="58">
        <f t="shared" si="2"/>
        <v>14.097733216921565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-4.1928571428571431</v>
      </c>
      <c r="G24" s="58">
        <f t="shared" si="2"/>
        <v>18.288402340601323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-5.0294117647058822</v>
      </c>
      <c r="G25" s="58">
        <f t="shared" si="2"/>
        <v>32.659069106546774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-6.270833333333333</v>
      </c>
      <c r="G26" s="58">
        <f t="shared" si="2"/>
        <v>77.216289971233337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-6.8642105263157891</v>
      </c>
      <c r="G27" s="58">
        <f t="shared" si="2"/>
        <v>116.50196887594915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-7.2999999999999989</v>
      </c>
      <c r="G28" s="58">
        <f t="shared" si="2"/>
        <v>157.58648490814912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-4.4891304347826084</v>
      </c>
      <c r="G29" s="58">
        <f t="shared" si="2"/>
        <v>22.457577925732938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2.3279316808108863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0.62760884620491997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2.6595597729747671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89.855072463768124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10.144927536231885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2</v>
      </c>
      <c r="F86" s="11">
        <f t="shared" si="18"/>
        <v>256</v>
      </c>
      <c r="G86" s="8">
        <f t="shared" si="19"/>
        <v>7.246376811594203E-3</v>
      </c>
      <c r="H86" s="8">
        <f t="shared" si="20"/>
        <v>0.72463768115942029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18</v>
      </c>
      <c r="F87" s="11">
        <f t="shared" si="18"/>
        <v>181.01933598375612</v>
      </c>
      <c r="G87" s="8">
        <f t="shared" si="19"/>
        <v>6.5217391304347824E-2</v>
      </c>
      <c r="H87" s="8">
        <f t="shared" si="20"/>
        <v>6.5217391304347823</v>
      </c>
      <c r="I87" s="8">
        <f t="shared" si="21"/>
        <v>99.275362318840592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19</v>
      </c>
      <c r="F88" s="11">
        <f t="shared" si="18"/>
        <v>128</v>
      </c>
      <c r="G88" s="8">
        <f t="shared" si="19"/>
        <v>6.8840579710144928E-2</v>
      </c>
      <c r="H88" s="8">
        <f t="shared" si="20"/>
        <v>6.8840579710144931</v>
      </c>
      <c r="I88" s="8">
        <f t="shared" si="21"/>
        <v>92.753623188405811</v>
      </c>
      <c r="J88" s="27"/>
      <c r="K88" s="26"/>
      <c r="L88" s="26"/>
      <c r="M88" s="46">
        <f t="shared" si="22"/>
        <v>-7.2999999999999989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19</v>
      </c>
      <c r="F89" s="3">
        <f t="shared" si="18"/>
        <v>90.509667991878061</v>
      </c>
      <c r="G89" s="8">
        <f t="shared" si="19"/>
        <v>6.8840579710144928E-2</v>
      </c>
      <c r="H89" s="8">
        <f t="shared" si="20"/>
        <v>6.8840579710144931</v>
      </c>
      <c r="I89" s="8">
        <f t="shared" si="21"/>
        <v>85.869565217391312</v>
      </c>
      <c r="J89" s="28"/>
      <c r="K89" s="26"/>
      <c r="L89" s="26"/>
      <c r="M89" s="46" t="str">
        <f t="shared" si="22"/>
        <v/>
      </c>
      <c r="N89" s="46">
        <f t="shared" si="23"/>
        <v>-6.8642105263157891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24</v>
      </c>
      <c r="F90" s="11">
        <f>2^(-D90)</f>
        <v>64</v>
      </c>
      <c r="G90" s="8">
        <f t="shared" si="19"/>
        <v>8.6956521739130432E-2</v>
      </c>
      <c r="H90" s="8">
        <f t="shared" si="20"/>
        <v>8.695652173913043</v>
      </c>
      <c r="I90" s="8">
        <f t="shared" si="21"/>
        <v>78.985507246376812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-6.270833333333333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24</v>
      </c>
      <c r="F91" s="10">
        <f t="shared" si="18"/>
        <v>45.254833995939045</v>
      </c>
      <c r="G91" s="8">
        <f t="shared" si="19"/>
        <v>8.6956521739130432E-2</v>
      </c>
      <c r="H91" s="8">
        <f t="shared" si="20"/>
        <v>8.695652173913043</v>
      </c>
      <c r="I91" s="8">
        <f t="shared" si="21"/>
        <v>70.289855072463766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34</v>
      </c>
      <c r="F92" s="11">
        <f t="shared" si="18"/>
        <v>32</v>
      </c>
      <c r="G92" s="8">
        <f t="shared" si="19"/>
        <v>0.12318840579710146</v>
      </c>
      <c r="H92" s="8">
        <f t="shared" si="20"/>
        <v>12.318840579710146</v>
      </c>
      <c r="I92" s="8">
        <f t="shared" si="21"/>
        <v>61.594202898550726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-5.0294117647058822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17</v>
      </c>
      <c r="F93" s="3">
        <f t="shared" si="18"/>
        <v>22.627416997969519</v>
      </c>
      <c r="G93" s="8">
        <f t="shared" si="19"/>
        <v>6.1594202898550728E-2</v>
      </c>
      <c r="H93" s="8">
        <f t="shared" si="20"/>
        <v>6.1594202898550732</v>
      </c>
      <c r="I93" s="8">
        <f t="shared" si="21"/>
        <v>49.275362318840578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14</v>
      </c>
      <c r="F94" s="11">
        <f t="shared" si="18"/>
        <v>16</v>
      </c>
      <c r="G94" s="8">
        <f t="shared" si="19"/>
        <v>5.0724637681159424E-2</v>
      </c>
      <c r="H94" s="8">
        <f t="shared" si="20"/>
        <v>5.0724637681159424</v>
      </c>
      <c r="I94" s="8">
        <f t="shared" si="21"/>
        <v>43.115942028985508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-4.1928571428571431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23</v>
      </c>
      <c r="F95" s="3">
        <f t="shared" si="18"/>
        <v>11.313708498984759</v>
      </c>
      <c r="G95" s="8">
        <f t="shared" si="19"/>
        <v>8.3333333333333329E-2</v>
      </c>
      <c r="H95" s="8">
        <f t="shared" si="20"/>
        <v>8.3333333333333321</v>
      </c>
      <c r="I95" s="8">
        <f t="shared" si="21"/>
        <v>38.043478260869563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-3.8173913043478263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15</v>
      </c>
      <c r="F96" s="11">
        <f t="shared" si="18"/>
        <v>8</v>
      </c>
      <c r="G96" s="8">
        <f t="shared" si="19"/>
        <v>5.434782608695652E-2</v>
      </c>
      <c r="H96" s="8">
        <f t="shared" si="20"/>
        <v>5.4347826086956523</v>
      </c>
      <c r="I96" s="8">
        <f t="shared" si="21"/>
        <v>29.710144927536231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-3.0666666666666669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10</v>
      </c>
      <c r="F97" s="10">
        <f t="shared" si="18"/>
        <v>5.6568542494923806</v>
      </c>
      <c r="G97" s="8">
        <f t="shared" si="19"/>
        <v>3.6231884057971016E-2</v>
      </c>
      <c r="H97" s="8">
        <f t="shared" si="20"/>
        <v>3.6231884057971016</v>
      </c>
      <c r="I97" s="8">
        <f t="shared" si="21"/>
        <v>24.275362318840578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10</v>
      </c>
      <c r="F98" s="11">
        <f t="shared" si="18"/>
        <v>4</v>
      </c>
      <c r="G98" s="8">
        <f t="shared" si="19"/>
        <v>3.6231884057971016E-2</v>
      </c>
      <c r="H98" s="8">
        <f t="shared" si="20"/>
        <v>3.6231884057971016</v>
      </c>
      <c r="I98" s="8">
        <f t="shared" si="21"/>
        <v>20.652173913043477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11</v>
      </c>
      <c r="F99" s="10">
        <f t="shared" si="18"/>
        <v>2.8284271247461898</v>
      </c>
      <c r="G99" s="8">
        <f t="shared" si="19"/>
        <v>3.9855072463768113E-2</v>
      </c>
      <c r="H99" s="8">
        <f t="shared" si="20"/>
        <v>3.9855072463768111</v>
      </c>
      <c r="I99" s="8">
        <f t="shared" si="21"/>
        <v>17.028985507246375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-1.8709090909090911</v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8</v>
      </c>
      <c r="F100" s="11">
        <f t="shared" si="18"/>
        <v>2</v>
      </c>
      <c r="G100" s="8">
        <f t="shared" si="19"/>
        <v>2.8985507246376812E-2</v>
      </c>
      <c r="H100" s="8">
        <f t="shared" si="20"/>
        <v>2.8985507246376812</v>
      </c>
      <c r="I100" s="8">
        <f t="shared" si="21"/>
        <v>13.043478260869565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4</v>
      </c>
      <c r="F101" s="10">
        <f t="shared" si="18"/>
        <v>1.4142135623730951</v>
      </c>
      <c r="G101" s="8">
        <f t="shared" si="19"/>
        <v>1.4492753623188406E-2</v>
      </c>
      <c r="H101" s="8">
        <f t="shared" si="20"/>
        <v>1.4492753623188406</v>
      </c>
      <c r="I101" s="8">
        <f t="shared" si="21"/>
        <v>10.144927536231883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-0.9500000000000004</v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12</v>
      </c>
      <c r="F102" s="11">
        <f t="shared" si="18"/>
        <v>1</v>
      </c>
      <c r="G102" s="8">
        <f t="shared" si="19"/>
        <v>4.3478260869565216E-2</v>
      </c>
      <c r="H102" s="8">
        <f t="shared" si="20"/>
        <v>4.3478260869565215</v>
      </c>
      <c r="I102" s="8">
        <f t="shared" si="21"/>
        <v>8.695652173913043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7</v>
      </c>
      <c r="F103" s="10">
        <f t="shared" si="18"/>
        <v>0.70710678118654746</v>
      </c>
      <c r="G103" s="8">
        <f t="shared" si="19"/>
        <v>2.5362318840579712E-2</v>
      </c>
      <c r="H103" s="8">
        <f t="shared" si="20"/>
        <v>2.5362318840579712</v>
      </c>
      <c r="I103" s="8">
        <f t="shared" si="21"/>
        <v>4.3478260869565215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1.8115942028985508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3.6231884057971015E-3</v>
      </c>
      <c r="H105" s="8">
        <f t="shared" si="20"/>
        <v>0.36231884057971014</v>
      </c>
      <c r="I105" s="8">
        <f t="shared" si="21"/>
        <v>1.8115942028985508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1.4492753623188406E-2</v>
      </c>
      <c r="H106" s="8">
        <f t="shared" si="20"/>
        <v>1.4492753623188406</v>
      </c>
      <c r="I106" s="8">
        <f t="shared" si="21"/>
        <v>1.4492753623188406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-7.2999999999999989</v>
      </c>
      <c r="N123" s="45">
        <f t="shared" ref="N123:U123" si="32">SUM(N82:N122)</f>
        <v>-6.8642105263157891</v>
      </c>
      <c r="O123" s="45">
        <f t="shared" si="32"/>
        <v>-6.270833333333333</v>
      </c>
      <c r="P123" s="45">
        <f t="shared" si="32"/>
        <v>-5.0294117647058822</v>
      </c>
      <c r="Q123" s="45">
        <f t="shared" si="32"/>
        <v>-4.1928571428571431</v>
      </c>
      <c r="R123" s="45">
        <f t="shared" si="32"/>
        <v>-3.8173913043478263</v>
      </c>
      <c r="S123" s="45">
        <f t="shared" si="32"/>
        <v>-3.0666666666666669</v>
      </c>
      <c r="T123" s="45">
        <f t="shared" si="32"/>
        <v>-1.8709090909090911</v>
      </c>
      <c r="U123" s="45">
        <f t="shared" si="32"/>
        <v>-0.9500000000000004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-5.9782608695652176E-2</v>
      </c>
      <c r="G208" s="39">
        <f t="shared" si="55"/>
        <v>0.10249376729404676</v>
      </c>
      <c r="H208" s="39">
        <f t="shared" si="56"/>
        <v>-0.38546569004065417</v>
      </c>
      <c r="I208" s="40">
        <f t="shared" si="57"/>
        <v>1.4496861821094167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-0.50543478260869568</v>
      </c>
      <c r="G209" s="39">
        <f t="shared" si="55"/>
        <v>0.69347415139311264</v>
      </c>
      <c r="H209" s="39">
        <f t="shared" si="56"/>
        <v>-2.2613287545427587</v>
      </c>
      <c r="I209" s="40">
        <f t="shared" si="57"/>
        <v>7.3738981126394307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-0.49909420289855072</v>
      </c>
      <c r="G210" s="39">
        <f t="shared" si="55"/>
        <v>0.52473048683597723</v>
      </c>
      <c r="H210" s="39">
        <f t="shared" si="56"/>
        <v>-1.4487124310471544</v>
      </c>
      <c r="I210" s="40">
        <f t="shared" si="57"/>
        <v>3.9997060596301877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-0.46467391304347827</v>
      </c>
      <c r="G211" s="39">
        <f t="shared" si="55"/>
        <v>0.35188077038985238</v>
      </c>
      <c r="H211" s="39">
        <f t="shared" si="56"/>
        <v>-0.79555652435966639</v>
      </c>
      <c r="I211" s="40">
        <f t="shared" si="57"/>
        <v>1.798649533334898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-0.54347826086956519</v>
      </c>
      <c r="G212" s="39">
        <f t="shared" si="55"/>
        <v>0.26962275006164221</v>
      </c>
      <c r="H212" s="39">
        <f t="shared" si="56"/>
        <v>-0.47477049467376137</v>
      </c>
      <c r="I212" s="40">
        <f t="shared" si="57"/>
        <v>0.83600891453423209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</v>
      </c>
      <c r="G213" s="39">
        <f t="shared" si="55"/>
        <v>0.13824278786882557</v>
      </c>
      <c r="H213" s="39">
        <f t="shared" si="56"/>
        <v>-0.1743061238346062</v>
      </c>
      <c r="I213" s="40">
        <f t="shared" si="57"/>
        <v>0.21977728657406875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-0.64673913043478259</v>
      </c>
      <c r="G214" s="39">
        <f t="shared" si="55"/>
        <v>7.1316539272896676E-2</v>
      </c>
      <c r="H214" s="39">
        <f t="shared" si="56"/>
        <v>-5.4262584229377929E-2</v>
      </c>
      <c r="I214" s="40">
        <f t="shared" si="57"/>
        <v>4.1286748870178872E-2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-0.29257246376811596</v>
      </c>
      <c r="G215" s="39">
        <f t="shared" si="55"/>
        <v>4.1916659817539332E-3</v>
      </c>
      <c r="H215" s="39">
        <f t="shared" si="56"/>
        <v>-1.0934780821966793E-3</v>
      </c>
      <c r="I215" s="40">
        <f t="shared" si="57"/>
        <v>2.8525515187739493E-4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-0.21557971014492755</v>
      </c>
      <c r="G216" s="39">
        <f t="shared" si="55"/>
        <v>2.900605462864025E-3</v>
      </c>
      <c r="H216" s="39">
        <f t="shared" si="56"/>
        <v>6.9362304546748349E-4</v>
      </c>
      <c r="I216" s="40">
        <f t="shared" si="57"/>
        <v>1.658663804378763E-4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-0.3125</v>
      </c>
      <c r="G217" s="39">
        <f t="shared" si="55"/>
        <v>4.5526149968493974E-2</v>
      </c>
      <c r="H217" s="39">
        <f t="shared" si="56"/>
        <v>3.3649763020191181E-2</v>
      </c>
      <c r="I217" s="40">
        <f t="shared" si="57"/>
        <v>2.4871563971445649E-2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-0.1766304347826087</v>
      </c>
      <c r="G218" s="39">
        <f t="shared" si="55"/>
        <v>8.3448056217637831E-2</v>
      </c>
      <c r="H218" s="39">
        <f t="shared" si="56"/>
        <v>0.10340302618272512</v>
      </c>
      <c r="I218" s="40">
        <f t="shared" si="57"/>
        <v>0.12812983679163764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-9.9637681159420288E-2</v>
      </c>
      <c r="G219" s="39">
        <f t="shared" si="55"/>
        <v>0.10958603873866467</v>
      </c>
      <c r="H219" s="39">
        <f t="shared" si="56"/>
        <v>0.19058441519767766</v>
      </c>
      <c r="I219" s="40">
        <f t="shared" si="57"/>
        <v>0.33145115686552629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-8.1521739130434784E-2</v>
      </c>
      <c r="G220" s="39">
        <f t="shared" si="55"/>
        <v>0.1816559820278896</v>
      </c>
      <c r="H220" s="39">
        <f t="shared" si="56"/>
        <v>0.40675143801897012</v>
      </c>
      <c r="I220" s="40">
        <f t="shared" si="57"/>
        <v>0.91076952425986779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-6.9746376811594193E-2</v>
      </c>
      <c r="G221" s="39">
        <f t="shared" si="55"/>
        <v>0.29902605408071004</v>
      </c>
      <c r="H221" s="39">
        <f t="shared" si="56"/>
        <v>0.81907136552542292</v>
      </c>
      <c r="I221" s="40">
        <f t="shared" si="57"/>
        <v>2.2435433055696365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-3.6231884057971016E-2</v>
      </c>
      <c r="G222" s="39">
        <f t="shared" si="55"/>
        <v>0.30411495575463682</v>
      </c>
      <c r="H222" s="39">
        <f t="shared" si="56"/>
        <v>0.98506800885741042</v>
      </c>
      <c r="I222" s="40">
        <f t="shared" si="57"/>
        <v>3.1907637678207426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-1.0869565217391304E-2</v>
      </c>
      <c r="G223" s="39">
        <f t="shared" si="55"/>
        <v>0.20262458562779098</v>
      </c>
      <c r="H223" s="39">
        <f t="shared" si="56"/>
        <v>0.75763975495608793</v>
      </c>
      <c r="I223" s="40">
        <f t="shared" si="57"/>
        <v>2.8329138663575462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-1.0869565217391304E-2</v>
      </c>
      <c r="G224" s="39">
        <f t="shared" si="55"/>
        <v>0.78131421056957329</v>
      </c>
      <c r="H224" s="39">
        <f t="shared" si="56"/>
        <v>3.3120928491536259</v>
      </c>
      <c r="I224" s="40">
        <f t="shared" si="57"/>
        <v>14.040393599672976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6.3405797101449279E-3</v>
      </c>
      <c r="G225" s="39">
        <f t="shared" si="55"/>
        <v>0.56962138023615783</v>
      </c>
      <c r="H225" s="39">
        <f t="shared" si="56"/>
        <v>2.6995100193800523</v>
      </c>
      <c r="I225" s="40">
        <f t="shared" si="57"/>
        <v>12.793330091844595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4.528985507246377E-3</v>
      </c>
      <c r="G227" s="39">
        <f t="shared" si="55"/>
        <v>0.11933919618640584</v>
      </c>
      <c r="H227" s="39">
        <f t="shared" si="56"/>
        <v>0.6849032128958944</v>
      </c>
      <c r="I227" s="40">
        <f t="shared" si="57"/>
        <v>3.9307488740112198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2.5362318840579712E-2</v>
      </c>
      <c r="G228" s="39">
        <f t="shared" si="55"/>
        <v>0.56415577655406701</v>
      </c>
      <c r="H228" s="39">
        <f t="shared" si="56"/>
        <v>3.5198414754568961</v>
      </c>
      <c r="I228" s="40">
        <f t="shared" si="57"/>
        <v>21.960750075133245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22.457577925732938</v>
      </c>
      <c r="F235" s="62">
        <f>SUM(F204:F234)</f>
        <v>-4.4891304347826084</v>
      </c>
      <c r="G235" s="62">
        <f>SQRT(SUM(G204:G234))</f>
        <v>2.3279316808108863</v>
      </c>
      <c r="H235" s="62">
        <f>(SUM(H204:H234))/(($G$235)^3)</f>
        <v>0.62760884620491997</v>
      </c>
      <c r="I235" s="62">
        <f>(SUM(I204:I234))/(($G$235)^4)</f>
        <v>2.6595597729747671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2013-11-11T10:05:55Z</dcterms:modified>
</cp:coreProperties>
</file>