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8800" windowHeight="1644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1" i="18" l="1"/>
  <c r="E122" i="18"/>
  <c r="J122" i="13"/>
  <c r="E12" i="13"/>
  <c r="J122" i="17"/>
  <c r="E12" i="17"/>
  <c r="J122" i="15"/>
  <c r="E12" i="15"/>
  <c r="E82" i="18"/>
  <c r="E83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D96" i="18"/>
  <c r="D97" i="18"/>
  <c r="D98" i="18"/>
  <c r="D99" i="18"/>
  <c r="D100" i="18"/>
  <c r="D101" i="18"/>
  <c r="D102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<sst xmlns="http://schemas.openxmlformats.org/spreadsheetml/2006/main" count="989" uniqueCount="85">
  <si>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</si>
  <si>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</si>
  <si>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</si>
  <si>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</si>
  <si>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</si>
  <si>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</si>
  <si>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</si>
  <si>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</si>
  <si>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</si>
  <si>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</si>
  <si>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</si>
  <si>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</si>
  <si>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</si>
  <si>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</si>
  <si>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</si>
  <si>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</si>
  <si>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</si>
  <si>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</si>
  <si>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</si>
  <si>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</si>
  <si>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</si>
  <si>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</si>
  <si>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</si>
  <si>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</si>
  <si>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</si>
  <si>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</si>
  <si>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</si>
  <si>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</si>
  <si>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</si>
  <si>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</si>
  <si>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</si>
  <si>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</si>
  <si>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</si>
  <si>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</si>
  <si>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</si>
  <si>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</si>
  <si>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</si>
  <si>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</si>
  <si>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</si>
  <si>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</si>
  <si>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</si>
  <si>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</si>
  <si>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</si>
  <si>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</si>
  <si>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</si>
  <si>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</si>
  <si>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</si>
  <si>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</si>
  <si>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</si>
  <si>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</si>
  <si>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</si>
  <si>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</si>
  <si>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</si>
  <si>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</si>
  <si>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</si>
  <si>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</si>
  <si>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</si>
  <si>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</si>
  <si>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</si>
  <si>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</si>
  <si>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</si>
  <si>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</si>
  <si>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</si>
  <si>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</si>
  <si>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</si>
  <si>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</si>
  <si>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</si>
  <si>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</si>
  <si>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</si>
  <si>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</si>
  <si>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</si>
  <si>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</si>
  <si>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</si>
  <si>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</si>
  <si>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</si>
  <si>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</si>
  <si>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</si>
  <si>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</si>
  <si>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</si>
  <si>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</si>
  <si>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</si>
  <si>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</si>
  <si>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 xml:space="preserve"> </t>
  </si>
  <si>
    <t>OP-3</t>
  </si>
  <si>
    <t>Fornace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</si>
</sst>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OP-3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1.712328767123288</c:v>
                </c:pt>
                <c:pt idx="5">
                  <c:v>4.10958904109589</c:v>
                </c:pt>
                <c:pt idx="6">
                  <c:v>7.534246575342465</c:v>
                </c:pt>
                <c:pt idx="7">
                  <c:v>9.58904109589041</c:v>
                </c:pt>
                <c:pt idx="8">
                  <c:v>9.58904109589041</c:v>
                </c:pt>
                <c:pt idx="9">
                  <c:v>6.164383561643835</c:v>
                </c:pt>
                <c:pt idx="10">
                  <c:v>6.164383561643835</c:v>
                </c:pt>
                <c:pt idx="11">
                  <c:v>5.47945205479452</c:v>
                </c:pt>
                <c:pt idx="12">
                  <c:v>5.47945205479452</c:v>
                </c:pt>
                <c:pt idx="13">
                  <c:v>4.794520547945205</c:v>
                </c:pt>
                <c:pt idx="14">
                  <c:v>4.794520547945205</c:v>
                </c:pt>
                <c:pt idx="15">
                  <c:v>4.10958904109589</c:v>
                </c:pt>
                <c:pt idx="16">
                  <c:v>6.506849315068493</c:v>
                </c:pt>
                <c:pt idx="17">
                  <c:v>4.794520547945205</c:v>
                </c:pt>
                <c:pt idx="18">
                  <c:v>4.10958904109589</c:v>
                </c:pt>
                <c:pt idx="19">
                  <c:v>4.452054794520547</c:v>
                </c:pt>
                <c:pt idx="20">
                  <c:v>3.082191780821917</c:v>
                </c:pt>
                <c:pt idx="21">
                  <c:v>2.73972602739726</c:v>
                </c:pt>
                <c:pt idx="22">
                  <c:v>3.082191780821917</c:v>
                </c:pt>
                <c:pt idx="23">
                  <c:v>1.712328767123288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3102536"/>
        <c:axId val="428725368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98.2876712328767</c:v>
                </c:pt>
                <c:pt idx="6">
                  <c:v>94.17808219178082</c:v>
                </c:pt>
                <c:pt idx="7">
                  <c:v>86.64383561643835</c:v>
                </c:pt>
                <c:pt idx="8">
                  <c:v>77.05479452054794</c:v>
                </c:pt>
                <c:pt idx="9">
                  <c:v>67.46575342465753</c:v>
                </c:pt>
                <c:pt idx="10">
                  <c:v>61.3013698630137</c:v>
                </c:pt>
                <c:pt idx="11">
                  <c:v>55.13698630136986</c:v>
                </c:pt>
                <c:pt idx="12">
                  <c:v>49.65753424657533</c:v>
                </c:pt>
                <c:pt idx="13">
                  <c:v>44.17808219178082</c:v>
                </c:pt>
                <c:pt idx="14">
                  <c:v>39.38356164383561</c:v>
                </c:pt>
                <c:pt idx="15">
                  <c:v>34.58904109589041</c:v>
                </c:pt>
                <c:pt idx="16">
                  <c:v>30.47945205479452</c:v>
                </c:pt>
                <c:pt idx="17">
                  <c:v>23.97260273972602</c:v>
                </c:pt>
                <c:pt idx="18">
                  <c:v>19.17808219178082</c:v>
                </c:pt>
                <c:pt idx="19">
                  <c:v>15.06849315068493</c:v>
                </c:pt>
                <c:pt idx="20">
                  <c:v>10.61643835616438</c:v>
                </c:pt>
                <c:pt idx="21">
                  <c:v>7.534246575342464</c:v>
                </c:pt>
                <c:pt idx="22">
                  <c:v>4.794520547945205</c:v>
                </c:pt>
                <c:pt idx="23">
                  <c:v>1.712328767123288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102536"/>
        <c:axId val="428725368"/>
      </c:lineChart>
      <c:catAx>
        <c:axId val="473102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28725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872536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73102536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8458248"/>
        <c:axId val="473781704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588760"/>
        <c:axId val="466242376"/>
      </c:lineChart>
      <c:catAx>
        <c:axId val="473588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6242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624237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73588760"/>
        <c:crosses val="autoZero"/>
        <c:crossBetween val="between"/>
        <c:majorUnit val="10.0"/>
        <c:minorUnit val="5.0"/>
      </c:valAx>
      <c:valAx>
        <c:axId val="47378170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28458248"/>
        <c:crosses val="max"/>
        <c:crossBetween val="between"/>
      </c:valAx>
      <c:catAx>
        <c:axId val="428458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7378170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3540728"/>
        <c:axId val="51457605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8496456"/>
        <c:axId val="513943544"/>
      </c:lineChart>
      <c:catAx>
        <c:axId val="458496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13943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394354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58496456"/>
        <c:crosses val="autoZero"/>
        <c:crossBetween val="between"/>
        <c:majorUnit val="10.0"/>
        <c:minorUnit val="5.0"/>
      </c:valAx>
      <c:valAx>
        <c:axId val="5145760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73540728"/>
        <c:crosses val="max"/>
        <c:crossBetween val="between"/>
      </c:valAx>
      <c:catAx>
        <c:axId val="473540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1457605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6285464"/>
        <c:axId val="514116920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061768"/>
        <c:axId val="466068008"/>
      </c:lineChart>
      <c:catAx>
        <c:axId val="466061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6068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606800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6061768"/>
        <c:crosses val="autoZero"/>
        <c:crossBetween val="between"/>
        <c:majorUnit val="10.0"/>
        <c:minorUnit val="5.0"/>
      </c:valAx>
      <c:valAx>
        <c:axId val="5141169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66285464"/>
        <c:crosses val="max"/>
        <c:crossBetween val="between"/>
      </c:valAx>
      <c:catAx>
        <c:axId val="4662854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1411692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3" workbookViewId="0">
      <selection activeCell="B9" sqref="B9:I9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83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41547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84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292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-0.40000000000000024</v>
      </c>
      <c r="G20" s="58">
        <f>2^(-F20)</f>
        <v>1.3195079107728944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-1.1133333333333335</v>
      </c>
      <c r="G21" s="58">
        <f>2^(-F21)</f>
        <v>2.1634493321602095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-2.0789473684210531</v>
      </c>
      <c r="G22" s="58">
        <f t="shared" ref="G22:G29" si="2">2^(-F22)</f>
        <v>4.2249883649762525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-3.0428571428571431</v>
      </c>
      <c r="G23" s="58">
        <f t="shared" si="2"/>
        <v>8.2412155349399701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-3.5642857142857145</v>
      </c>
      <c r="G24" s="58">
        <f t="shared" si="2"/>
        <v>11.829241905566461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-4.53125</v>
      </c>
      <c r="G25" s="58">
        <f t="shared" si="2"/>
        <v>23.122892911632746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-6.3928571428571432</v>
      </c>
      <c r="G26" s="58">
        <f t="shared" si="2"/>
        <v>84.031430736690709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-6.8621428571428575</v>
      </c>
      <c r="G27" s="58">
        <f t="shared" si="2"/>
        <v>116.33511795780304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-7.2227272727272727</v>
      </c>
      <c r="G28" s="58">
        <f t="shared" si="2"/>
        <v>149.36799781643364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-4.1438356164383565</v>
      </c>
      <c r="G29" s="58">
        <f t="shared" si="2"/>
        <v>17.677417441704709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2.570052038350072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0.36007916610665841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1.9828433897395479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84.93150684931507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15.06849315068493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5</v>
      </c>
      <c r="F86" s="11">
        <f t="shared" si="18"/>
        <v>256</v>
      </c>
      <c r="G86" s="8">
        <f t="shared" si="19"/>
        <v>1.7123287671232876E-2</v>
      </c>
      <c r="H86" s="8">
        <f t="shared" si="20"/>
        <v>1.7123287671232876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12</v>
      </c>
      <c r="F87" s="11">
        <f t="shared" si="18"/>
        <v>181.01933598375612</v>
      </c>
      <c r="G87" s="8">
        <f t="shared" si="19"/>
        <v>4.1095890410958902E-2</v>
      </c>
      <c r="H87" s="8">
        <f t="shared" si="20"/>
        <v>4.10958904109589</v>
      </c>
      <c r="I87" s="8">
        <f t="shared" si="21"/>
        <v>98.287671232876704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22</v>
      </c>
      <c r="F88" s="11">
        <f t="shared" si="18"/>
        <v>128</v>
      </c>
      <c r="G88" s="8">
        <f t="shared" si="19"/>
        <v>7.5342465753424653E-2</v>
      </c>
      <c r="H88" s="8">
        <f t="shared" si="20"/>
        <v>7.5342465753424657</v>
      </c>
      <c r="I88" s="8">
        <f t="shared" si="21"/>
        <v>94.178082191780817</v>
      </c>
      <c r="J88" s="27"/>
      <c r="K88" s="26"/>
      <c r="L88" s="26"/>
      <c r="M88" s="46">
        <f t="shared" si="22"/>
        <v>-7.2227272727272727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28</v>
      </c>
      <c r="F89" s="3">
        <f t="shared" si="18"/>
        <v>90.509667991878061</v>
      </c>
      <c r="G89" s="8">
        <f t="shared" si="19"/>
        <v>9.5890410958904104E-2</v>
      </c>
      <c r="H89" s="8">
        <f t="shared" si="20"/>
        <v>9.5890410958904102</v>
      </c>
      <c r="I89" s="8">
        <f t="shared" si="21"/>
        <v>86.643835616438352</v>
      </c>
      <c r="J89" s="28"/>
      <c r="K89" s="26"/>
      <c r="L89" s="26"/>
      <c r="M89" s="46" t="str">
        <f t="shared" si="22"/>
        <v/>
      </c>
      <c r="N89" s="46">
        <f t="shared" si="23"/>
        <v>-6.8621428571428575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28</v>
      </c>
      <c r="F90" s="11">
        <f>2^(-D90)</f>
        <v>64</v>
      </c>
      <c r="G90" s="8">
        <f t="shared" si="19"/>
        <v>9.5890410958904104E-2</v>
      </c>
      <c r="H90" s="8">
        <f t="shared" si="20"/>
        <v>9.5890410958904102</v>
      </c>
      <c r="I90" s="8">
        <f t="shared" si="21"/>
        <v>77.054794520547944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-6.3928571428571432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18</v>
      </c>
      <c r="F91" s="10">
        <f t="shared" si="18"/>
        <v>45.254833995939045</v>
      </c>
      <c r="G91" s="8">
        <f t="shared" si="19"/>
        <v>6.1643835616438353E-2</v>
      </c>
      <c r="H91" s="8">
        <f t="shared" si="20"/>
        <v>6.1643835616438354</v>
      </c>
      <c r="I91" s="8">
        <f t="shared" si="21"/>
        <v>67.465753424657535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18</v>
      </c>
      <c r="F92" s="11">
        <f t="shared" si="18"/>
        <v>32</v>
      </c>
      <c r="G92" s="8">
        <f t="shared" si="19"/>
        <v>6.1643835616438353E-2</v>
      </c>
      <c r="H92" s="8">
        <f t="shared" si="20"/>
        <v>6.1643835616438354</v>
      </c>
      <c r="I92" s="8">
        <f t="shared" si="21"/>
        <v>61.301369863013697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16</v>
      </c>
      <c r="F93" s="3">
        <f t="shared" si="18"/>
        <v>22.627416997969519</v>
      </c>
      <c r="G93" s="8">
        <f t="shared" si="19"/>
        <v>5.4794520547945202E-2</v>
      </c>
      <c r="H93" s="8">
        <f t="shared" si="20"/>
        <v>5.4794520547945202</v>
      </c>
      <c r="I93" s="8">
        <f t="shared" si="21"/>
        <v>55.136986301369859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-4.53125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16</v>
      </c>
      <c r="F94" s="11">
        <f t="shared" si="18"/>
        <v>16</v>
      </c>
      <c r="G94" s="8">
        <f t="shared" si="19"/>
        <v>5.4794520547945202E-2</v>
      </c>
      <c r="H94" s="8">
        <f t="shared" si="20"/>
        <v>5.4794520547945202</v>
      </c>
      <c r="I94" s="8">
        <f t="shared" si="21"/>
        <v>49.657534246575338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14</v>
      </c>
      <c r="F95" s="3">
        <f t="shared" si="18"/>
        <v>11.313708498984759</v>
      </c>
      <c r="G95" s="8">
        <f t="shared" si="19"/>
        <v>4.7945205479452052E-2</v>
      </c>
      <c r="H95" s="8">
        <f t="shared" si="20"/>
        <v>4.7945205479452051</v>
      </c>
      <c r="I95" s="8">
        <f t="shared" si="21"/>
        <v>44.178082191780817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>
        <f t="shared" si="26"/>
        <v>-3.5642857142857145</v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14</v>
      </c>
      <c r="F96" s="11">
        <f t="shared" si="18"/>
        <v>8</v>
      </c>
      <c r="G96" s="8">
        <f t="shared" si="19"/>
        <v>4.7945205479452052E-2</v>
      </c>
      <c r="H96" s="8">
        <f t="shared" si="20"/>
        <v>4.7945205479452051</v>
      </c>
      <c r="I96" s="8">
        <f t="shared" si="21"/>
        <v>39.383561643835613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>
        <f t="shared" si="27"/>
        <v>-3.0428571428571431</v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12</v>
      </c>
      <c r="F97" s="10">
        <f t="shared" si="18"/>
        <v>5.6568542494923806</v>
      </c>
      <c r="G97" s="8">
        <f t="shared" si="19"/>
        <v>4.1095890410958902E-2</v>
      </c>
      <c r="H97" s="8">
        <f t="shared" si="20"/>
        <v>4.10958904109589</v>
      </c>
      <c r="I97" s="8">
        <f t="shared" si="21"/>
        <v>34.589041095890408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19</v>
      </c>
      <c r="F98" s="11">
        <f t="shared" si="18"/>
        <v>4</v>
      </c>
      <c r="G98" s="8">
        <f t="shared" si="19"/>
        <v>6.5068493150684928E-2</v>
      </c>
      <c r="H98" s="8">
        <f t="shared" si="20"/>
        <v>6.506849315068493</v>
      </c>
      <c r="I98" s="8">
        <f t="shared" si="21"/>
        <v>30.479452054794518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>
        <f t="shared" si="28"/>
        <v>-2.0789473684210531</v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14</v>
      </c>
      <c r="F99" s="10">
        <f t="shared" si="18"/>
        <v>2.8284271247461898</v>
      </c>
      <c r="G99" s="8">
        <f t="shared" si="19"/>
        <v>4.7945205479452052E-2</v>
      </c>
      <c r="H99" s="8">
        <f t="shared" si="20"/>
        <v>4.7945205479452051</v>
      </c>
      <c r="I99" s="8">
        <f t="shared" si="21"/>
        <v>23.972602739726025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12</v>
      </c>
      <c r="F100" s="11">
        <f t="shared" si="18"/>
        <v>2</v>
      </c>
      <c r="G100" s="8">
        <f t="shared" si="19"/>
        <v>4.1095890410958902E-2</v>
      </c>
      <c r="H100" s="8">
        <f t="shared" si="20"/>
        <v>4.10958904109589</v>
      </c>
      <c r="I100" s="8">
        <f t="shared" si="21"/>
        <v>19.17808219178082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>
        <f t="shared" si="29"/>
        <v>-1.1133333333333335</v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13</v>
      </c>
      <c r="F101" s="10">
        <f t="shared" si="18"/>
        <v>1.4142135623730951</v>
      </c>
      <c r="G101" s="8">
        <f t="shared" si="19"/>
        <v>4.4520547945205477E-2</v>
      </c>
      <c r="H101" s="8">
        <f t="shared" si="20"/>
        <v>4.4520547945205475</v>
      </c>
      <c r="I101" s="8">
        <f t="shared" si="21"/>
        <v>15.06849315068493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9</v>
      </c>
      <c r="F102" s="11">
        <f t="shared" si="18"/>
        <v>1</v>
      </c>
      <c r="G102" s="8">
        <f t="shared" si="19"/>
        <v>3.0821917808219176E-2</v>
      </c>
      <c r="H102" s="8">
        <f t="shared" si="20"/>
        <v>3.0821917808219177</v>
      </c>
      <c r="I102" s="8">
        <f t="shared" si="21"/>
        <v>10.616438356164382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>
        <f t="shared" si="30"/>
        <v>-0.40000000000000024</v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8</v>
      </c>
      <c r="F103" s="10">
        <f t="shared" si="18"/>
        <v>0.70710678118654746</v>
      </c>
      <c r="G103" s="8">
        <f t="shared" si="19"/>
        <v>2.7397260273972601E-2</v>
      </c>
      <c r="H103" s="8">
        <f t="shared" si="20"/>
        <v>2.7397260273972601</v>
      </c>
      <c r="I103" s="8">
        <f t="shared" si="21"/>
        <v>7.5342465753424648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9</v>
      </c>
      <c r="F104" s="3">
        <f t="shared" si="18"/>
        <v>0.5</v>
      </c>
      <c r="G104" s="8">
        <f t="shared" si="19"/>
        <v>3.0821917808219176E-2</v>
      </c>
      <c r="H104" s="8">
        <f t="shared" si="20"/>
        <v>3.0821917808219177</v>
      </c>
      <c r="I104" s="8">
        <f t="shared" si="21"/>
        <v>4.7945205479452051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5</v>
      </c>
      <c r="F105" s="10">
        <f t="shared" si="18"/>
        <v>0.35355339059327379</v>
      </c>
      <c r="G105" s="8">
        <f t="shared" si="19"/>
        <v>1.7123287671232876E-2</v>
      </c>
      <c r="H105" s="8">
        <f t="shared" si="20"/>
        <v>1.7123287671232876</v>
      </c>
      <c r="I105" s="8">
        <f t="shared" si="21"/>
        <v>1.7123287671232876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292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 t="s">
        <v>82</v>
      </c>
      <c r="F123" s="17"/>
      <c r="G123" s="17"/>
      <c r="H123" s="17"/>
      <c r="I123" s="17"/>
      <c r="J123" s="81"/>
      <c r="K123" s="26"/>
      <c r="L123" s="26"/>
      <c r="M123" s="45">
        <f>SUM(M82:M122)</f>
        <v>-7.2227272727272727</v>
      </c>
      <c r="N123" s="45">
        <f t="shared" ref="N123:U123" si="32">SUM(N82:N122)</f>
        <v>-6.8621428571428575</v>
      </c>
      <c r="O123" s="45">
        <f t="shared" si="32"/>
        <v>-6.3928571428571432</v>
      </c>
      <c r="P123" s="45">
        <f t="shared" si="32"/>
        <v>-4.53125</v>
      </c>
      <c r="Q123" s="45">
        <f t="shared" si="32"/>
        <v>-3.5642857142857145</v>
      </c>
      <c r="R123" s="45">
        <f t="shared" si="32"/>
        <v>-3.0428571428571431</v>
      </c>
      <c r="S123" s="45">
        <f t="shared" si="32"/>
        <v>-2.0789473684210531</v>
      </c>
      <c r="T123" s="45">
        <f t="shared" si="32"/>
        <v>-1.1133333333333335</v>
      </c>
      <c r="U123" s="45">
        <f t="shared" si="32"/>
        <v>-0.40000000000000024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-0.14126712328767121</v>
      </c>
      <c r="G208" s="39">
        <f t="shared" si="55"/>
        <v>0.28870866343887275</v>
      </c>
      <c r="H208" s="39">
        <f t="shared" si="56"/>
        <v>-1.185485231038385</v>
      </c>
      <c r="I208" s="40">
        <f t="shared" si="57"/>
        <v>4.8677972329281616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-0.3184931506849315</v>
      </c>
      <c r="G209" s="39">
        <f t="shared" si="55"/>
        <v>0.53442828333980241</v>
      </c>
      <c r="H209" s="39">
        <f t="shared" si="56"/>
        <v>-1.9272362409479862</v>
      </c>
      <c r="I209" s="40">
        <f t="shared" si="57"/>
        <v>6.9499306908158527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-0.54623287671232879</v>
      </c>
      <c r="G210" s="39">
        <f t="shared" si="55"/>
        <v>0.7269234859916146</v>
      </c>
      <c r="H210" s="39">
        <f t="shared" si="56"/>
        <v>-2.2579438417616244</v>
      </c>
      <c r="I210" s="40">
        <f t="shared" si="57"/>
        <v>7.0135447413623053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-0.64726027397260266</v>
      </c>
      <c r="G211" s="39">
        <f t="shared" si="55"/>
        <v>0.6512965693015984</v>
      </c>
      <c r="H211" s="39">
        <f t="shared" si="56"/>
        <v>-1.6973859220497134</v>
      </c>
      <c r="I211" s="40">
        <f t="shared" si="57"/>
        <v>4.4236667352049031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-0.59931506849315064</v>
      </c>
      <c r="G212" s="39">
        <f t="shared" si="55"/>
        <v>0.42536299827513951</v>
      </c>
      <c r="H212" s="39">
        <f t="shared" si="56"/>
        <v>-0.89588439705209166</v>
      </c>
      <c r="I212" s="40">
        <f t="shared" si="57"/>
        <v>1.8868798088597132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-0.35445205479452052</v>
      </c>
      <c r="G213" s="39">
        <f t="shared" si="55"/>
        <v>0.1590265496109424</v>
      </c>
      <c r="H213" s="39">
        <f t="shared" si="56"/>
        <v>-0.25542278002579438</v>
      </c>
      <c r="I213" s="40">
        <f t="shared" si="57"/>
        <v>0.41025097202773136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-0.32363013698630133</v>
      </c>
      <c r="G214" s="39">
        <f t="shared" si="55"/>
        <v>7.5427375281799963E-2</v>
      </c>
      <c r="H214" s="39">
        <f t="shared" si="56"/>
        <v>-8.3435076082265011E-2</v>
      </c>
      <c r="I214" s="40">
        <f t="shared" si="57"/>
        <v>9.2292909501957496E-2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-0.26027397260273971</v>
      </c>
      <c r="G215" s="39">
        <f t="shared" si="55"/>
        <v>2.0133438898557111E-2</v>
      </c>
      <c r="H215" s="39">
        <f t="shared" si="56"/>
        <v>-1.2204173578919885E-2</v>
      </c>
      <c r="I215" s="40">
        <f t="shared" si="57"/>
        <v>7.3977353543452683E-3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-0.23287671232876711</v>
      </c>
      <c r="G216" s="39">
        <f t="shared" si="55"/>
        <v>6.1758226504239763E-4</v>
      </c>
      <c r="H216" s="39">
        <f t="shared" si="56"/>
        <v>-6.5565240466829662E-5</v>
      </c>
      <c r="I216" s="40">
        <f t="shared" si="57"/>
        <v>6.9606933372318939E-6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-0.1797945205479452</v>
      </c>
      <c r="G217" s="39">
        <f t="shared" si="55"/>
        <v>7.4366126673127524E-3</v>
      </c>
      <c r="H217" s="39">
        <f t="shared" si="56"/>
        <v>2.9288029340444085E-3</v>
      </c>
      <c r="I217" s="40">
        <f t="shared" si="57"/>
        <v>1.1534669089558469E-3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-0.15582191780821916</v>
      </c>
      <c r="G218" s="39">
        <f t="shared" si="55"/>
        <v>3.8305443592439432E-2</v>
      </c>
      <c r="H218" s="39">
        <f t="shared" si="56"/>
        <v>3.4238769786392793E-2</v>
      </c>
      <c r="I218" s="40">
        <f t="shared" si="57"/>
        <v>3.0603831898111378E-2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-0.11301369863013698</v>
      </c>
      <c r="G219" s="39">
        <f t="shared" si="55"/>
        <v>7.9840180506250399E-2</v>
      </c>
      <c r="H219" s="39">
        <f t="shared" si="56"/>
        <v>0.11128408721247919</v>
      </c>
      <c r="I219" s="40">
        <f t="shared" si="57"/>
        <v>0.15511172429958575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-0.1464041095890411</v>
      </c>
      <c r="G220" s="39">
        <f t="shared" si="55"/>
        <v>0.23337552568396763</v>
      </c>
      <c r="H220" s="39">
        <f t="shared" si="56"/>
        <v>0.44197488254532236</v>
      </c>
      <c r="I220" s="40">
        <f t="shared" si="57"/>
        <v>0.83702777413549079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-8.3904109589041098E-2</v>
      </c>
      <c r="G221" s="39">
        <f t="shared" si="55"/>
        <v>0.27474755280617563</v>
      </c>
      <c r="H221" s="39">
        <f t="shared" si="56"/>
        <v>0.65770047743670146</v>
      </c>
      <c r="I221" s="40">
        <f t="shared" si="57"/>
        <v>1.5744268278364877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-5.1369863013698627E-2</v>
      </c>
      <c r="G222" s="39">
        <f t="shared" si="55"/>
        <v>0.3441486811630341</v>
      </c>
      <c r="H222" s="39">
        <f t="shared" si="56"/>
        <v>0.99590971089987612</v>
      </c>
      <c r="I222" s="40">
        <f t="shared" si="57"/>
        <v>2.8819989921588882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-3.3390410958904104E-2</v>
      </c>
      <c r="G223" s="39">
        <f t="shared" si="55"/>
        <v>0.5127930222201087</v>
      </c>
      <c r="H223" s="39">
        <f t="shared" si="56"/>
        <v>1.7403352226716704</v>
      </c>
      <c r="I223" s="40">
        <f t="shared" si="57"/>
        <v>5.9064116632452919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-7.7054794520547941E-3</v>
      </c>
      <c r="G224" s="39">
        <f t="shared" si="55"/>
        <v>0.46732055572121534</v>
      </c>
      <c r="H224" s="39">
        <f t="shared" si="56"/>
        <v>1.8196694241610338</v>
      </c>
      <c r="I224" s="40">
        <f t="shared" si="57"/>
        <v>7.0854936139421083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6.8493150684931503E-3</v>
      </c>
      <c r="G225" s="39">
        <f t="shared" si="55"/>
        <v>0.52892579244608851</v>
      </c>
      <c r="H225" s="39">
        <f t="shared" si="56"/>
        <v>2.3240129853025056</v>
      </c>
      <c r="I225" s="40">
        <f t="shared" si="57"/>
        <v>10.211331027887381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2.3116438356164382E-2</v>
      </c>
      <c r="G226" s="39">
        <f t="shared" si="55"/>
        <v>0.73817343618659348</v>
      </c>
      <c r="H226" s="39">
        <f t="shared" si="56"/>
        <v>3.6124994531186374</v>
      </c>
      <c r="I226" s="40">
        <f t="shared" si="57"/>
        <v>17.678978488036073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2.1404109589041095E-2</v>
      </c>
      <c r="G227" s="39">
        <f t="shared" si="55"/>
        <v>0.49817573043080382</v>
      </c>
      <c r="H227" s="39">
        <f t="shared" si="56"/>
        <v>2.687077998042863</v>
      </c>
      <c r="I227" s="40">
        <f t="shared" si="57"/>
        <v>14.493657009991471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17.677417441704709</v>
      </c>
      <c r="F235" s="62">
        <f>SUM(F204:F234)</f>
        <v>-4.1438356164383565</v>
      </c>
      <c r="G235" s="62">
        <f>SQRT(SUM(G204:G234))</f>
        <v>2.570052038350072</v>
      </c>
      <c r="H235" s="62">
        <f>(SUM(H204:H234))/(($G$235)^3)</f>
        <v>0.36007916610665841</v>
      </c>
      <c r="I235" s="62">
        <f>(SUM(I204:I234))/(($G$235)^4)</f>
        <v>1.9828433897395479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79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53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3.1222852216509587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0.24255043247138194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1.3215567963536992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64.15094339622641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35.849056603773583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80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165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2.2573825420673579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0.83269227406031732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2.6399662143950113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90.909090909090892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9.0909090909090899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81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54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1.2772408963348429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2.0763736704932332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9.4946122128243218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98.148148148148152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1.8518518518518516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2013-10-16T10:03:52Z</dcterms:modified>
</cp:coreProperties>
</file>