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740" windowHeight="158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<sst xmlns="http://schemas.openxmlformats.org/spreadsheetml/2006/main" count="988" uniqueCount="84">
  <si>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</si>
  <si>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</si>
  <si>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</si>
  <si>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</si>
  <si>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</si>
  <si>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</si>
  <si>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</si>
  <si>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</si>
  <si>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</si>
  <si>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</si>
  <si>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</si>
  <si>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</si>
  <si>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</si>
  <si>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</si>
  <si>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</si>
  <si>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</si>
  <si>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</si>
  <si>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</si>
  <si>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</si>
  <si>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</si>
  <si>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</si>
  <si>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</si>
  <si>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</si>
  <si>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</si>
  <si>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</si>
  <si>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</si>
  <si>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</si>
  <si>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</si>
  <si>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</si>
  <si>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</si>
  <si>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</si>
  <si>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</si>
  <si>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</si>
  <si>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</si>
  <si>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</si>
  <si>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</si>
  <si>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</si>
  <si>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</si>
  <si>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</si>
  <si>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</si>
  <si>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</si>
  <si>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</si>
  <si>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</si>
  <si>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</si>
  <si>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</si>
  <si>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</si>
  <si>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</si>
  <si>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</si>
  <si>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</si>
  <si>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</si>
  <si>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</si>
  <si>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</si>
  <si>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</si>
  <si>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</si>
  <si>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</si>
  <si>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</si>
  <si>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</si>
  <si>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</si>
  <si>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</si>
  <si>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</si>
  <si>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</si>
  <si>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</si>
  <si>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</si>
  <si>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</si>
  <si>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</si>
  <si>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</si>
  <si>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</si>
  <si>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</si>
  <si>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</si>
  <si>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</si>
  <si>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</si>
  <si>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</si>
  <si>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</si>
  <si>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</si>
  <si>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</si>
  <si>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</si>
  <si>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</si>
  <si>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</si>
  <si>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</si>
  <si>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</si>
  <si>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</si>
  <si>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</si>
  <si>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TRASUBBINO</t>
  </si>
  <si>
    <t>Polveraia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</si>
</sst>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TRb-1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0.36231884057971</c:v>
                </c:pt>
                <c:pt idx="3">
                  <c:v>1.811594202898551</c:v>
                </c:pt>
                <c:pt idx="4">
                  <c:v>2.898550724637681</c:v>
                </c:pt>
                <c:pt idx="5">
                  <c:v>3.623188405797101</c:v>
                </c:pt>
                <c:pt idx="6">
                  <c:v>6.521739130434782</c:v>
                </c:pt>
                <c:pt idx="7">
                  <c:v>6.521739130434782</c:v>
                </c:pt>
                <c:pt idx="8">
                  <c:v>9.420289855072464</c:v>
                </c:pt>
                <c:pt idx="9">
                  <c:v>9.420289855072464</c:v>
                </c:pt>
                <c:pt idx="10">
                  <c:v>5.797101449275362</c:v>
                </c:pt>
                <c:pt idx="11">
                  <c:v>3.985507246376811</c:v>
                </c:pt>
                <c:pt idx="12">
                  <c:v>2.536231884057971</c:v>
                </c:pt>
                <c:pt idx="13">
                  <c:v>7.246376811594203</c:v>
                </c:pt>
                <c:pt idx="14">
                  <c:v>8.695652173913042</c:v>
                </c:pt>
                <c:pt idx="15">
                  <c:v>3.985507246376811</c:v>
                </c:pt>
                <c:pt idx="16">
                  <c:v>7.97101449275362</c:v>
                </c:pt>
                <c:pt idx="17">
                  <c:v>3.623188405797101</c:v>
                </c:pt>
                <c:pt idx="18">
                  <c:v>2.536231884057971</c:v>
                </c:pt>
                <c:pt idx="19">
                  <c:v>1.449275362318841</c:v>
                </c:pt>
                <c:pt idx="20">
                  <c:v>3.623188405797101</c:v>
                </c:pt>
                <c:pt idx="21">
                  <c:v>2.173913043478261</c:v>
                </c:pt>
                <c:pt idx="22">
                  <c:v>2.173913043478261</c:v>
                </c:pt>
                <c:pt idx="23">
                  <c:v>1.08695652173913</c:v>
                </c:pt>
                <c:pt idx="24">
                  <c:v>1.08695652173913</c:v>
                </c:pt>
                <c:pt idx="25">
                  <c:v>0.72463768115942</c:v>
                </c:pt>
                <c:pt idx="26">
                  <c:v>0.72463768115942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866072"/>
        <c:axId val="47029967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99.6376811594203</c:v>
                </c:pt>
                <c:pt idx="4">
                  <c:v>97.82608695652175</c:v>
                </c:pt>
                <c:pt idx="5">
                  <c:v>94.92753623188406</c:v>
                </c:pt>
                <c:pt idx="6">
                  <c:v>91.30434782608695</c:v>
                </c:pt>
                <c:pt idx="7">
                  <c:v>84.78260869565217</c:v>
                </c:pt>
                <c:pt idx="8">
                  <c:v>78.2608695652174</c:v>
                </c:pt>
                <c:pt idx="9">
                  <c:v>68.84057971014492</c:v>
                </c:pt>
                <c:pt idx="10">
                  <c:v>59.42028985507245</c:v>
                </c:pt>
                <c:pt idx="11">
                  <c:v>53.62318840579709</c:v>
                </c:pt>
                <c:pt idx="12">
                  <c:v>49.63768115942028</c:v>
                </c:pt>
                <c:pt idx="13">
                  <c:v>47.10144927536231</c:v>
                </c:pt>
                <c:pt idx="14">
                  <c:v>39.85507246376811</c:v>
                </c:pt>
                <c:pt idx="15">
                  <c:v>31.15942028985507</c:v>
                </c:pt>
                <c:pt idx="16">
                  <c:v>27.17391304347825</c:v>
                </c:pt>
                <c:pt idx="17">
                  <c:v>19.20289855072463</c:v>
                </c:pt>
                <c:pt idx="18">
                  <c:v>15.57971014492753</c:v>
                </c:pt>
                <c:pt idx="19">
                  <c:v>13.04347826086956</c:v>
                </c:pt>
                <c:pt idx="20">
                  <c:v>11.59420289855072</c:v>
                </c:pt>
                <c:pt idx="21">
                  <c:v>7.97101449275362</c:v>
                </c:pt>
                <c:pt idx="22">
                  <c:v>5.797101449275361</c:v>
                </c:pt>
                <c:pt idx="23">
                  <c:v>3.623188405797101</c:v>
                </c:pt>
                <c:pt idx="24">
                  <c:v>2.536231884057971</c:v>
                </c:pt>
                <c:pt idx="25">
                  <c:v>1.449275362318841</c:v>
                </c:pt>
                <c:pt idx="26">
                  <c:v>0.72463768115942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66072"/>
        <c:axId val="470299672"/>
      </c:lineChart>
      <c:catAx>
        <c:axId val="49286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029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29967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286607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5624956545167"/>
          <c:h val="0.16099496661018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551224"/>
        <c:axId val="4738312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973960"/>
        <c:axId val="514494664"/>
      </c:lineChart>
      <c:catAx>
        <c:axId val="46597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449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49466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5973960"/>
        <c:crosses val="autoZero"/>
        <c:crossBetween val="between"/>
        <c:majorUnit val="10.0"/>
        <c:minorUnit val="5.0"/>
      </c:valAx>
      <c:valAx>
        <c:axId val="473831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4551224"/>
        <c:crosses val="max"/>
        <c:crossBetween val="between"/>
      </c:valAx>
      <c:catAx>
        <c:axId val="514551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38312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022888"/>
        <c:axId val="4633744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922776"/>
        <c:axId val="482655832"/>
      </c:lineChart>
      <c:catAx>
        <c:axId val="46292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65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65583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2922776"/>
        <c:crosses val="autoZero"/>
        <c:crossBetween val="between"/>
        <c:majorUnit val="10.0"/>
        <c:minorUnit val="5.0"/>
      </c:valAx>
      <c:valAx>
        <c:axId val="463374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3022888"/>
        <c:crosses val="max"/>
        <c:crossBetween val="between"/>
      </c:valAx>
      <c:catAx>
        <c:axId val="463022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33744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639784"/>
        <c:axId val="46560909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63240"/>
        <c:axId val="471669480"/>
      </c:lineChart>
      <c:catAx>
        <c:axId val="47166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66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6694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663240"/>
        <c:crosses val="autoZero"/>
        <c:crossBetween val="between"/>
        <c:majorUnit val="10.0"/>
        <c:minorUnit val="5.0"/>
      </c:valAx>
      <c:valAx>
        <c:axId val="4656090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2639784"/>
        <c:crosses val="max"/>
        <c:crossBetween val="between"/>
      </c:valAx>
      <c:catAx>
        <c:axId val="462639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560909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09" sqref="E10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41508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276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-0.28000000000000019</v>
      </c>
      <c r="G20" s="58">
        <f>2^(-F20)</f>
        <v>1.214194884395047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-1.5580000000000003</v>
      </c>
      <c r="G21" s="58">
        <f>2^(-F21)</f>
        <v>2.9444537243363573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-2.3636363636363642</v>
      </c>
      <c r="G22" s="58">
        <f t="shared" ref="G22:G29" si="2">2^(-F22)</f>
        <v>5.1466595920377296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-3.2208333333333337</v>
      </c>
      <c r="G23" s="58">
        <f t="shared" si="2"/>
        <v>9.323252458501198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-3.5100000000000007</v>
      </c>
      <c r="G24" s="58">
        <f t="shared" si="2"/>
        <v>11.392401564776581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-4.5454545454545467</v>
      </c>
      <c r="G25" s="58">
        <f t="shared" si="2"/>
        <v>23.35168169090316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-6.3269230769230766</v>
      </c>
      <c r="G26" s="58">
        <f t="shared" si="2"/>
        <v>80.27746066019057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-6.94</v>
      </c>
      <c r="G27" s="58">
        <f t="shared" si="2"/>
        <v>122.78580727363384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-7.4</v>
      </c>
      <c r="G28" s="58">
        <f t="shared" si="2"/>
        <v>168.89701257893043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-4.2246376811594217</v>
      </c>
      <c r="G29" s="58">
        <f t="shared" si="2"/>
        <v>18.695740133882353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2.6657533289398785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0.44459368092216128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2.473339121802828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86.956521739130437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13.043478260869566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1</v>
      </c>
      <c r="F84" s="11">
        <f t="shared" si="18"/>
        <v>512</v>
      </c>
      <c r="G84" s="8">
        <f t="shared" si="19"/>
        <v>3.6231884057971015E-3</v>
      </c>
      <c r="H84" s="8">
        <f t="shared" si="20"/>
        <v>0.36231884057971014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5</v>
      </c>
      <c r="F85" s="11">
        <f t="shared" si="18"/>
        <v>362.0386719675123</v>
      </c>
      <c r="G85" s="8">
        <f t="shared" si="19"/>
        <v>1.8115942028985508E-2</v>
      </c>
      <c r="H85" s="8">
        <f t="shared" si="20"/>
        <v>1.8115942028985508</v>
      </c>
      <c r="I85" s="8">
        <f t="shared" si="21"/>
        <v>99.637681159420296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8</v>
      </c>
      <c r="F86" s="11">
        <f t="shared" si="18"/>
        <v>256</v>
      </c>
      <c r="G86" s="8">
        <f t="shared" si="19"/>
        <v>2.8985507246376812E-2</v>
      </c>
      <c r="H86" s="8">
        <f t="shared" si="20"/>
        <v>2.8985507246376812</v>
      </c>
      <c r="I86" s="8">
        <f t="shared" si="21"/>
        <v>97.826086956521749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10</v>
      </c>
      <c r="F87" s="11">
        <f t="shared" si="18"/>
        <v>181.01933598375612</v>
      </c>
      <c r="G87" s="8">
        <f t="shared" si="19"/>
        <v>3.6231884057971016E-2</v>
      </c>
      <c r="H87" s="8">
        <f t="shared" si="20"/>
        <v>3.6231884057971016</v>
      </c>
      <c r="I87" s="8">
        <f t="shared" si="21"/>
        <v>94.927536231884062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6.5217391304347824E-2</v>
      </c>
      <c r="H88" s="8">
        <f t="shared" si="20"/>
        <v>6.5217391304347823</v>
      </c>
      <c r="I88" s="8">
        <f t="shared" si="21"/>
        <v>91.304347826086953</v>
      </c>
      <c r="J88" s="27"/>
      <c r="K88" s="26"/>
      <c r="L88" s="26"/>
      <c r="M88" s="46">
        <f t="shared" si="22"/>
        <v>-7.4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18</v>
      </c>
      <c r="F89" s="3">
        <f t="shared" si="18"/>
        <v>90.509667991878061</v>
      </c>
      <c r="G89" s="8">
        <f t="shared" si="19"/>
        <v>6.5217391304347824E-2</v>
      </c>
      <c r="H89" s="8">
        <f t="shared" si="20"/>
        <v>6.5217391304347823</v>
      </c>
      <c r="I89" s="8">
        <f t="shared" si="21"/>
        <v>84.782608695652172</v>
      </c>
      <c r="J89" s="28"/>
      <c r="K89" s="26"/>
      <c r="L89" s="26"/>
      <c r="M89" s="46" t="str">
        <f t="shared" si="22"/>
        <v/>
      </c>
      <c r="N89" s="46">
        <f t="shared" si="23"/>
        <v>-6.94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26</v>
      </c>
      <c r="F90" s="11">
        <f>2^(-D90)</f>
        <v>64</v>
      </c>
      <c r="G90" s="8">
        <f t="shared" si="19"/>
        <v>9.420289855072464E-2</v>
      </c>
      <c r="H90" s="8">
        <f t="shared" si="20"/>
        <v>9.4202898550724647</v>
      </c>
      <c r="I90" s="8">
        <f t="shared" si="21"/>
        <v>78.260869565217391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-6.3269230769230766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26</v>
      </c>
      <c r="F91" s="10">
        <f t="shared" si="18"/>
        <v>45.254833995939045</v>
      </c>
      <c r="G91" s="8">
        <f t="shared" si="19"/>
        <v>9.420289855072464E-2</v>
      </c>
      <c r="H91" s="8">
        <f t="shared" si="20"/>
        <v>9.4202898550724647</v>
      </c>
      <c r="I91" s="8">
        <f t="shared" si="21"/>
        <v>68.840579710144922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5.7971014492753624E-2</v>
      </c>
      <c r="H92" s="8">
        <f t="shared" si="20"/>
        <v>5.7971014492753623</v>
      </c>
      <c r="I92" s="8">
        <f t="shared" si="21"/>
        <v>59.420289855072454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3.9855072463768113E-2</v>
      </c>
      <c r="H93" s="8">
        <f t="shared" si="20"/>
        <v>3.9855072463768111</v>
      </c>
      <c r="I93" s="8">
        <f t="shared" si="21"/>
        <v>53.623188405797094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-4.5454545454545467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7</v>
      </c>
      <c r="F94" s="11">
        <f t="shared" si="18"/>
        <v>16</v>
      </c>
      <c r="G94" s="8">
        <f t="shared" si="19"/>
        <v>2.5362318840579712E-2</v>
      </c>
      <c r="H94" s="8">
        <f t="shared" si="20"/>
        <v>2.5362318840579712</v>
      </c>
      <c r="I94" s="8">
        <f t="shared" si="21"/>
        <v>49.637681159420282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20</v>
      </c>
      <c r="F95" s="3">
        <f t="shared" si="18"/>
        <v>11.313708498984759</v>
      </c>
      <c r="G95" s="8">
        <f t="shared" si="19"/>
        <v>7.2463768115942032E-2</v>
      </c>
      <c r="H95" s="8">
        <f t="shared" si="20"/>
        <v>7.2463768115942031</v>
      </c>
      <c r="I95" s="8">
        <f t="shared" si="21"/>
        <v>47.101449275362313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-3.5100000000000007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24</v>
      </c>
      <c r="F96" s="11">
        <f t="shared" si="18"/>
        <v>8</v>
      </c>
      <c r="G96" s="8">
        <f t="shared" si="19"/>
        <v>8.6956521739130432E-2</v>
      </c>
      <c r="H96" s="8">
        <f t="shared" si="20"/>
        <v>8.695652173913043</v>
      </c>
      <c r="I96" s="8">
        <f t="shared" si="21"/>
        <v>39.85507246376811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-3.2208333333333337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11</v>
      </c>
      <c r="F97" s="10">
        <f t="shared" si="18"/>
        <v>5.6568542494923806</v>
      </c>
      <c r="G97" s="8">
        <f t="shared" si="19"/>
        <v>3.9855072463768113E-2</v>
      </c>
      <c r="H97" s="8">
        <f t="shared" si="20"/>
        <v>3.9855072463768111</v>
      </c>
      <c r="I97" s="8">
        <f t="shared" si="21"/>
        <v>31.159420289855067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22</v>
      </c>
      <c r="F98" s="11">
        <f t="shared" si="18"/>
        <v>4</v>
      </c>
      <c r="G98" s="8">
        <f t="shared" si="19"/>
        <v>7.9710144927536225E-2</v>
      </c>
      <c r="H98" s="8">
        <f t="shared" si="20"/>
        <v>7.9710144927536222</v>
      </c>
      <c r="I98" s="8">
        <f t="shared" si="21"/>
        <v>27.173913043478255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-2.3636363636363642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10</v>
      </c>
      <c r="F99" s="10">
        <f t="shared" si="18"/>
        <v>2.8284271247461898</v>
      </c>
      <c r="G99" s="8">
        <f t="shared" si="19"/>
        <v>3.6231884057971016E-2</v>
      </c>
      <c r="H99" s="8">
        <f t="shared" si="20"/>
        <v>3.6231884057971016</v>
      </c>
      <c r="I99" s="8">
        <f t="shared" si="21"/>
        <v>19.202898550724633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-1.5580000000000003</v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7</v>
      </c>
      <c r="F100" s="11">
        <f t="shared" si="18"/>
        <v>2</v>
      </c>
      <c r="G100" s="8">
        <f t="shared" si="19"/>
        <v>2.5362318840579712E-2</v>
      </c>
      <c r="H100" s="8">
        <f t="shared" si="20"/>
        <v>2.5362318840579712</v>
      </c>
      <c r="I100" s="8">
        <f t="shared" si="21"/>
        <v>15.579710144927533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4</v>
      </c>
      <c r="F101" s="10">
        <f t="shared" si="18"/>
        <v>1.4142135623730951</v>
      </c>
      <c r="G101" s="8">
        <f t="shared" si="19"/>
        <v>1.4492753623188406E-2</v>
      </c>
      <c r="H101" s="8">
        <f t="shared" si="20"/>
        <v>1.4492753623188406</v>
      </c>
      <c r="I101" s="8">
        <f t="shared" si="21"/>
        <v>13.043478260869563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10</v>
      </c>
      <c r="F102" s="11">
        <f t="shared" si="18"/>
        <v>1</v>
      </c>
      <c r="G102" s="8">
        <f t="shared" si="19"/>
        <v>3.6231884057971016E-2</v>
      </c>
      <c r="H102" s="8">
        <f t="shared" si="20"/>
        <v>3.6231884057971016</v>
      </c>
      <c r="I102" s="8">
        <f t="shared" si="21"/>
        <v>11.594202898550723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-0.28000000000000019</v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6</v>
      </c>
      <c r="F103" s="10">
        <f t="shared" si="18"/>
        <v>0.70710678118654746</v>
      </c>
      <c r="G103" s="8">
        <f t="shared" si="19"/>
        <v>2.1739130434782608E-2</v>
      </c>
      <c r="H103" s="8">
        <f t="shared" si="20"/>
        <v>2.1739130434782608</v>
      </c>
      <c r="I103" s="8">
        <f t="shared" si="21"/>
        <v>7.9710144927536222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2.1739130434782608E-2</v>
      </c>
      <c r="H104" s="8">
        <f t="shared" si="20"/>
        <v>2.1739130434782608</v>
      </c>
      <c r="I104" s="8">
        <f t="shared" si="21"/>
        <v>5.7971014492753614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1.0869565217391304E-2</v>
      </c>
      <c r="H105" s="8">
        <f t="shared" si="20"/>
        <v>1.0869565217391304</v>
      </c>
      <c r="I105" s="8">
        <f t="shared" si="21"/>
        <v>3.6231884057971011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3</v>
      </c>
      <c r="F106" s="13">
        <f t="shared" si="18"/>
        <v>0.25</v>
      </c>
      <c r="G106" s="8">
        <f t="shared" si="19"/>
        <v>1.0869565217391304E-2</v>
      </c>
      <c r="H106" s="8">
        <f t="shared" si="20"/>
        <v>1.0869565217391304</v>
      </c>
      <c r="I106" s="8">
        <f t="shared" si="21"/>
        <v>2.5362318840579707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7.246376811594203E-3</v>
      </c>
      <c r="H107" s="8">
        <f t="shared" si="20"/>
        <v>0.72463768115942029</v>
      </c>
      <c r="I107" s="8">
        <f t="shared" si="21"/>
        <v>1.4492753623188406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7.246376811594203E-3</v>
      </c>
      <c r="H108" s="8">
        <f t="shared" si="20"/>
        <v>0.72463768115942029</v>
      </c>
      <c r="I108" s="8">
        <f t="shared" si="21"/>
        <v>0.72463768115942029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-7.4</v>
      </c>
      <c r="N123" s="45">
        <f t="shared" ref="N123:U123" si="32">SUM(N82:N122)</f>
        <v>-6.94</v>
      </c>
      <c r="O123" s="45">
        <f t="shared" si="32"/>
        <v>-6.3269230769230766</v>
      </c>
      <c r="P123" s="45">
        <f t="shared" si="32"/>
        <v>-4.5454545454545467</v>
      </c>
      <c r="Q123" s="45">
        <f t="shared" si="32"/>
        <v>-3.5100000000000007</v>
      </c>
      <c r="R123" s="45">
        <f t="shared" si="32"/>
        <v>-3.2208333333333337</v>
      </c>
      <c r="S123" s="45">
        <f t="shared" si="32"/>
        <v>-2.3636363636363642</v>
      </c>
      <c r="T123" s="45">
        <f t="shared" si="32"/>
        <v>-1.5580000000000003</v>
      </c>
      <c r="U123" s="45">
        <f t="shared" si="32"/>
        <v>-0.28000000000000019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-3.3514492753623192E-2</v>
      </c>
      <c r="G206" s="39">
        <f t="shared" si="55"/>
        <v>9.1500965346459254E-2</v>
      </c>
      <c r="H206" s="39">
        <f t="shared" si="56"/>
        <v>-0.45982550338963385</v>
      </c>
      <c r="I206" s="40">
        <f t="shared" si="57"/>
        <v>2.3107897579761669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-0.1585144927536232</v>
      </c>
      <c r="G207" s="39">
        <f t="shared" si="55"/>
        <v>0.37099463979677855</v>
      </c>
      <c r="H207" s="39">
        <f t="shared" si="56"/>
        <v>-1.6788851634281747</v>
      </c>
      <c r="I207" s="40">
        <f t="shared" si="57"/>
        <v>7.5975636562383686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-0.2391304347826087</v>
      </c>
      <c r="G208" s="39">
        <f t="shared" si="55"/>
        <v>0.4696678782012057</v>
      </c>
      <c r="H208" s="39">
        <f t="shared" si="56"/>
        <v>-1.8905833792809394</v>
      </c>
      <c r="I208" s="40">
        <f t="shared" si="57"/>
        <v>7.6102830955837799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-0.28079710144927539</v>
      </c>
      <c r="G209" s="39">
        <f t="shared" si="55"/>
        <v>0.45029635793844269</v>
      </c>
      <c r="H209" s="39">
        <f t="shared" si="56"/>
        <v>-1.5874578125873353</v>
      </c>
      <c r="I209" s="40">
        <f t="shared" si="57"/>
        <v>5.5963639552444802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-0.47282608695652173</v>
      </c>
      <c r="G210" s="39">
        <f t="shared" si="55"/>
        <v>0.59692285827785474</v>
      </c>
      <c r="H210" s="39">
        <f t="shared" si="56"/>
        <v>-1.8059079226884365</v>
      </c>
      <c r="I210" s="40">
        <f t="shared" si="57"/>
        <v>5.4635257805972595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-0.44021739130434784</v>
      </c>
      <c r="G211" s="39">
        <f t="shared" si="55"/>
        <v>0.41592096791868671</v>
      </c>
      <c r="H211" s="39">
        <f t="shared" si="56"/>
        <v>-1.0503511399975525</v>
      </c>
      <c r="I211" s="40">
        <f t="shared" si="57"/>
        <v>2.6525171905010638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-0.58876811594202905</v>
      </c>
      <c r="G212" s="39">
        <f t="shared" si="55"/>
        <v>0.38642900575022249</v>
      </c>
      <c r="H212" s="39">
        <f t="shared" si="56"/>
        <v>-0.78265874715352979</v>
      </c>
      <c r="I212" s="40">
        <f t="shared" si="57"/>
        <v>1.5851675349957348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-0.54166666666666663</v>
      </c>
      <c r="G213" s="39">
        <f t="shared" si="55"/>
        <v>0.21918472933770419</v>
      </c>
      <c r="H213" s="39">
        <f t="shared" si="56"/>
        <v>-0.33433612699700499</v>
      </c>
      <c r="I213" s="40">
        <f t="shared" si="57"/>
        <v>0.50998372994832952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-0.30434782608695654</v>
      </c>
      <c r="G214" s="39">
        <f t="shared" si="55"/>
        <v>6.0948862892645082E-2</v>
      </c>
      <c r="H214" s="39">
        <f t="shared" si="56"/>
        <v>-6.2494667386299038E-2</v>
      </c>
      <c r="I214" s="40">
        <f t="shared" si="57"/>
        <v>6.4079677066386231E-2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-0.18931159420289853</v>
      </c>
      <c r="G215" s="39">
        <f t="shared" si="55"/>
        <v>1.100022183562697E-2</v>
      </c>
      <c r="H215" s="39">
        <f t="shared" si="56"/>
        <v>-5.7791020513257478E-3</v>
      </c>
      <c r="I215" s="40">
        <f t="shared" si="57"/>
        <v>3.0361224545008372E-3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-0.10778985507246377</v>
      </c>
      <c r="G216" s="39">
        <f t="shared" si="55"/>
        <v>1.6314241010137899E-5</v>
      </c>
      <c r="H216" s="39">
        <f t="shared" si="56"/>
        <v>-4.1376698214115507E-7</v>
      </c>
      <c r="I216" s="40">
        <f t="shared" si="57"/>
        <v>1.0494090126767829E-8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-0.27173913043478259</v>
      </c>
      <c r="G217" s="39">
        <f t="shared" si="55"/>
        <v>1.632470495481108E-2</v>
      </c>
      <c r="H217" s="39">
        <f t="shared" si="56"/>
        <v>7.7483201053632532E-3</v>
      </c>
      <c r="I217" s="40">
        <f t="shared" si="57"/>
        <v>3.6776446876905407E-3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-0.28260869565217389</v>
      </c>
      <c r="G218" s="39">
        <f t="shared" si="55"/>
        <v>8.2601618220505615E-2</v>
      </c>
      <c r="H218" s="39">
        <f t="shared" si="56"/>
        <v>8.0506649642449427E-2</v>
      </c>
      <c r="I218" s="40">
        <f t="shared" si="57"/>
        <v>7.8464814325430912E-2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-0.10960144927536231</v>
      </c>
      <c r="G219" s="39">
        <f t="shared" si="55"/>
        <v>8.6667098542201434E-2</v>
      </c>
      <c r="H219" s="39">
        <f t="shared" si="56"/>
        <v>0.12780256922708702</v>
      </c>
      <c r="I219" s="40">
        <f t="shared" si="57"/>
        <v>0.18846248433124807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-0.17934782608695651</v>
      </c>
      <c r="G220" s="39">
        <f t="shared" si="55"/>
        <v>0.31080531659711041</v>
      </c>
      <c r="H220" s="39">
        <f t="shared" si="56"/>
        <v>0.61372788965733804</v>
      </c>
      <c r="I220" s="40">
        <f t="shared" si="57"/>
        <v>1.2118902168958314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-6.3405797101449279E-2</v>
      </c>
      <c r="G221" s="39">
        <f t="shared" si="55"/>
        <v>0.22187795844253916</v>
      </c>
      <c r="H221" s="39">
        <f t="shared" si="56"/>
        <v>0.54906755658063156</v>
      </c>
      <c r="I221" s="40">
        <f t="shared" si="57"/>
        <v>1.3587432650165638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-3.170289855072464E-2</v>
      </c>
      <c r="G222" s="39">
        <f t="shared" si="55"/>
        <v>0.22441770050440041</v>
      </c>
      <c r="H222" s="39">
        <f t="shared" si="56"/>
        <v>0.66756134823953928</v>
      </c>
      <c r="I222" s="40">
        <f t="shared" si="57"/>
        <v>1.98575314095892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-1.0869565217391304E-2</v>
      </c>
      <c r="G223" s="39">
        <f t="shared" si="55"/>
        <v>0.17497256543960757</v>
      </c>
      <c r="H223" s="39">
        <f t="shared" si="56"/>
        <v>0.60796626904559325</v>
      </c>
      <c r="I223" s="40">
        <f t="shared" si="57"/>
        <v>2.1124625072997252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-9.057971014492754E-3</v>
      </c>
      <c r="G224" s="39">
        <f t="shared" si="55"/>
        <v>0.57238205422073718</v>
      </c>
      <c r="H224" s="39">
        <f t="shared" si="56"/>
        <v>2.275011280725177</v>
      </c>
      <c r="I224" s="40">
        <f t="shared" si="57"/>
        <v>9.0423455614330432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5.434782608695652E-3</v>
      </c>
      <c r="G225" s="39">
        <f t="shared" si="55"/>
        <v>0.43526918212286447</v>
      </c>
      <c r="H225" s="39">
        <f t="shared" si="56"/>
        <v>1.9476718837744122</v>
      </c>
      <c r="I225" s="40">
        <f t="shared" si="57"/>
        <v>8.7151260016717398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1.6304347826086956E-2</v>
      </c>
      <c r="G226" s="39">
        <f t="shared" si="55"/>
        <v>0.53797869693067801</v>
      </c>
      <c r="H226" s="39">
        <f t="shared" si="56"/>
        <v>2.6762490974123954</v>
      </c>
      <c r="I226" s="40">
        <f t="shared" si="57"/>
        <v>13.313369604156593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1.358695652173913E-2</v>
      </c>
      <c r="G227" s="39">
        <f t="shared" si="55"/>
        <v>0.3257788884779414</v>
      </c>
      <c r="H227" s="39">
        <f t="shared" si="56"/>
        <v>1.783521378587571</v>
      </c>
      <c r="I227" s="40">
        <f t="shared" si="57"/>
        <v>9.7641333443689131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1.9021739130434784E-2</v>
      </c>
      <c r="G228" s="39">
        <f t="shared" si="55"/>
        <v>0.38800321109923946</v>
      </c>
      <c r="H228" s="39">
        <f t="shared" si="56"/>
        <v>2.3181786054443698</v>
      </c>
      <c r="I228" s="40">
        <f t="shared" si="57"/>
        <v>13.850277247745531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1.6304347826086956E-2</v>
      </c>
      <c r="G229" s="39">
        <f t="shared" si="55"/>
        <v>0.30377487755282212</v>
      </c>
      <c r="H229" s="39">
        <f t="shared" si="56"/>
        <v>1.9668322687930915</v>
      </c>
      <c r="I229" s="40">
        <f t="shared" si="57"/>
        <v>12.734526320048026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1.992753623188406E-2</v>
      </c>
      <c r="G230" s="39">
        <f t="shared" si="55"/>
        <v>0.35250413611194836</v>
      </c>
      <c r="H230" s="39">
        <f t="shared" si="56"/>
        <v>2.458588630490945</v>
      </c>
      <c r="I230" s="40">
        <f t="shared" si="57"/>
        <v>17.147764904692284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18.695740133882353</v>
      </c>
      <c r="F235" s="62">
        <f>SUM(F204:F234)</f>
        <v>-4.2246376811594217</v>
      </c>
      <c r="G235" s="62">
        <f>SQRT(SUM(G204:G234))</f>
        <v>2.6657533289398785</v>
      </c>
      <c r="H235" s="62">
        <f>(SUM(H204:H234))/(($G$235)^3)</f>
        <v>0.44459368092216128</v>
      </c>
      <c r="I235" s="62">
        <f>(SUM(I204:I234))/(($G$235)^4)</f>
        <v>2.473339121802828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2013-10-16T13:01:22Z</dcterms:modified>
</cp:coreProperties>
</file>