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<sst xmlns="http://schemas.openxmlformats.org/spreadsheetml/2006/main" count="989" uniqueCount="85">
  <si>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</si>
  <si>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</si>
  <si>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</si>
  <si>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</si>
  <si>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</si>
  <si>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</si>
  <si>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</si>
  <si>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</si>
  <si>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</si>
  <si>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</si>
  <si>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</si>
  <si>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</si>
  <si>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</si>
  <si>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</si>
  <si>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</si>
  <si>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</si>
  <si>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</si>
  <si>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</si>
  <si>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</si>
  <si>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</si>
  <si>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</si>
  <si>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</si>
  <si>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</si>
  <si>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</si>
  <si>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</si>
  <si>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</si>
  <si>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</si>
  <si>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</si>
  <si>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</si>
  <si>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</si>
  <si>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</si>
  <si>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</si>
  <si>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</si>
  <si>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</si>
  <si>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</si>
  <si>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</si>
  <si>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</si>
  <si>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</si>
  <si>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</si>
  <si>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</si>
  <si>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</si>
  <si>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</si>
  <si>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</si>
  <si>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</si>
  <si>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</si>
  <si>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</si>
  <si>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</si>
  <si>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</si>
  <si>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</si>
  <si>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</si>
  <si>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</si>
  <si>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</si>
  <si>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</si>
  <si>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</si>
  <si>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</si>
  <si>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</si>
  <si>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</si>
  <si>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</si>
  <si>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</si>
  <si>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</si>
  <si>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</si>
  <si>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</si>
  <si>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</si>
  <si>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</si>
  <si>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</si>
  <si>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</si>
  <si>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</si>
  <si>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</si>
  <si>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</si>
  <si>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</si>
  <si>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</si>
  <si>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</si>
  <si>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</si>
  <si>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</si>
  <si>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</si>
  <si>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</si>
  <si>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</si>
  <si>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</si>
  <si>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</si>
  <si>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</si>
  <si>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</si>
  <si>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</si>
  <si>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</si>
  <si>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Massa</t>
  </si>
  <si>
    <t>FR-2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</si>
</sst>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FR-2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1.886792452830189</c:v>
                </c:pt>
                <c:pt idx="5">
                  <c:v>5.18867924528302</c:v>
                </c:pt>
                <c:pt idx="6">
                  <c:v>8.49056603773585</c:v>
                </c:pt>
                <c:pt idx="7">
                  <c:v>11.32075471698113</c:v>
                </c:pt>
                <c:pt idx="8">
                  <c:v>10.37735849056604</c:v>
                </c:pt>
                <c:pt idx="9">
                  <c:v>7.075471698113207</c:v>
                </c:pt>
                <c:pt idx="10">
                  <c:v>6.132075471698113</c:v>
                </c:pt>
                <c:pt idx="11">
                  <c:v>4.245283018867924</c:v>
                </c:pt>
                <c:pt idx="12">
                  <c:v>5.660377358490566</c:v>
                </c:pt>
                <c:pt idx="13">
                  <c:v>5.660377358490566</c:v>
                </c:pt>
                <c:pt idx="14">
                  <c:v>4.716981132075472</c:v>
                </c:pt>
                <c:pt idx="15">
                  <c:v>4.716981132075472</c:v>
                </c:pt>
                <c:pt idx="16">
                  <c:v>3.773584905660377</c:v>
                </c:pt>
                <c:pt idx="17">
                  <c:v>4.716981132075472</c:v>
                </c:pt>
                <c:pt idx="18">
                  <c:v>3.30188679245283</c:v>
                </c:pt>
                <c:pt idx="19">
                  <c:v>2.358490566037736</c:v>
                </c:pt>
                <c:pt idx="20">
                  <c:v>2.358490566037736</c:v>
                </c:pt>
                <c:pt idx="21">
                  <c:v>1.415094339622642</c:v>
                </c:pt>
                <c:pt idx="22">
                  <c:v>1.886792452830189</c:v>
                </c:pt>
                <c:pt idx="23">
                  <c:v>1.415094339622642</c:v>
                </c:pt>
                <c:pt idx="24">
                  <c:v>2.830188679245283</c:v>
                </c:pt>
                <c:pt idx="25">
                  <c:v>0.0</c:v>
                </c:pt>
                <c:pt idx="26">
                  <c:v>0.471698113207547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515464"/>
        <c:axId val="557226984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98.11320754716979</c:v>
                </c:pt>
                <c:pt idx="6">
                  <c:v>92.92452830188678</c:v>
                </c:pt>
                <c:pt idx="7">
                  <c:v>84.43396226415093</c:v>
                </c:pt>
                <c:pt idx="8">
                  <c:v>73.11320754716981</c:v>
                </c:pt>
                <c:pt idx="9">
                  <c:v>62.73584905660377</c:v>
                </c:pt>
                <c:pt idx="10">
                  <c:v>55.66037735849056</c:v>
                </c:pt>
                <c:pt idx="11">
                  <c:v>49.52830188679245</c:v>
                </c:pt>
                <c:pt idx="12">
                  <c:v>45.28301886792452</c:v>
                </c:pt>
                <c:pt idx="13">
                  <c:v>39.62264150943396</c:v>
                </c:pt>
                <c:pt idx="14">
                  <c:v>33.9622641509434</c:v>
                </c:pt>
                <c:pt idx="15">
                  <c:v>29.24528301886792</c:v>
                </c:pt>
                <c:pt idx="16">
                  <c:v>24.52830188679245</c:v>
                </c:pt>
                <c:pt idx="17">
                  <c:v>20.75471698113207</c:v>
                </c:pt>
                <c:pt idx="18">
                  <c:v>16.0377358490566</c:v>
                </c:pt>
                <c:pt idx="19">
                  <c:v>12.73584905660377</c:v>
                </c:pt>
                <c:pt idx="20">
                  <c:v>10.37735849056604</c:v>
                </c:pt>
                <c:pt idx="21">
                  <c:v>8.018867924528301</c:v>
                </c:pt>
                <c:pt idx="22">
                  <c:v>6.60377358490566</c:v>
                </c:pt>
                <c:pt idx="23">
                  <c:v>4.716981132075472</c:v>
                </c:pt>
                <c:pt idx="24">
                  <c:v>3.301886792452831</c:v>
                </c:pt>
                <c:pt idx="25">
                  <c:v>0.471698113207547</c:v>
                </c:pt>
                <c:pt idx="26">
                  <c:v>0.471698113207547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515464"/>
        <c:axId val="557226984"/>
      </c:lineChart>
      <c:catAx>
        <c:axId val="590515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722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722698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051546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017896"/>
        <c:axId val="46725024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006504"/>
        <c:axId val="467350952"/>
      </c:lineChart>
      <c:catAx>
        <c:axId val="557006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735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735095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7006504"/>
        <c:crosses val="autoZero"/>
        <c:crossBetween val="between"/>
        <c:majorUnit val="10.0"/>
        <c:minorUnit val="5.0"/>
      </c:valAx>
      <c:valAx>
        <c:axId val="4672502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57017896"/>
        <c:crosses val="max"/>
        <c:crossBetween val="between"/>
      </c:valAx>
      <c:catAx>
        <c:axId val="557017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725024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372920"/>
        <c:axId val="62573317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644168"/>
        <c:axId val="625126056"/>
      </c:lineChart>
      <c:catAx>
        <c:axId val="59064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512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12605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0644168"/>
        <c:crosses val="autoZero"/>
        <c:crossBetween val="between"/>
        <c:majorUnit val="10.0"/>
        <c:minorUnit val="5.0"/>
      </c:valAx>
      <c:valAx>
        <c:axId val="6257331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57372920"/>
        <c:crosses val="max"/>
        <c:crossBetween val="between"/>
      </c:valAx>
      <c:catAx>
        <c:axId val="557372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2573317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225944"/>
        <c:axId val="59085405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285000"/>
        <c:axId val="500413800"/>
      </c:lineChart>
      <c:catAx>
        <c:axId val="591285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00413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41380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285000"/>
        <c:crosses val="autoZero"/>
        <c:crossBetween val="between"/>
        <c:majorUnit val="10.0"/>
        <c:minorUnit val="5.0"/>
      </c:valAx>
      <c:valAx>
        <c:axId val="5908540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25225944"/>
        <c:crosses val="max"/>
        <c:crossBetween val="between"/>
      </c:valAx>
      <c:catAx>
        <c:axId val="625225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08540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5" workbookViewId="0">
      <selection activeCell="I11" sqref="I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84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41551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83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212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-0.42000000000000021</v>
      </c>
      <c r="G20" s="58">
        <f>2^(-F20)</f>
        <v>1.3379275547861122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-1.4942857142857144</v>
      </c>
      <c r="G21" s="58">
        <f>2^(-F21)</f>
        <v>2.8172463318240717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-2.5500000000000003</v>
      </c>
      <c r="G22" s="58">
        <f t="shared" ref="G22:G29" si="2">2^(-F22)</f>
        <v>5.8563427837825026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-3.5916666666666668</v>
      </c>
      <c r="G23" s="58">
        <f t="shared" si="2"/>
        <v>12.055893451796607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-4.0333333333333332</v>
      </c>
      <c r="G24" s="58">
        <f t="shared" si="2"/>
        <v>16.373982271948393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-5.0384615384615392</v>
      </c>
      <c r="G25" s="58">
        <f t="shared" si="2"/>
        <v>32.864577622680734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-6.5833333333333339</v>
      </c>
      <c r="G26" s="58">
        <f t="shared" si="2"/>
        <v>95.891652920107603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-6.9808333333333339</v>
      </c>
      <c r="G27" s="58">
        <f t="shared" si="2"/>
        <v>126.31072504333275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-7.3277777777777784</v>
      </c>
      <c r="G28" s="58">
        <f t="shared" si="2"/>
        <v>160.65006761352214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-4.3867924528301874</v>
      </c>
      <c r="G29" s="58">
        <f t="shared" si="2"/>
        <v>20.919731832091617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2.6551241122146805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0.67660022691460331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2.5287223423938703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87.264150943396231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12.735849056603774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4</v>
      </c>
      <c r="F86" s="11">
        <f t="shared" si="18"/>
        <v>256</v>
      </c>
      <c r="G86" s="8">
        <f t="shared" si="19"/>
        <v>1.8867924528301886E-2</v>
      </c>
      <c r="H86" s="8">
        <f t="shared" si="20"/>
        <v>1.8867924528301887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11</v>
      </c>
      <c r="F87" s="11">
        <f t="shared" si="18"/>
        <v>181.01933598375612</v>
      </c>
      <c r="G87" s="8">
        <f t="shared" si="19"/>
        <v>5.1886792452830191E-2</v>
      </c>
      <c r="H87" s="8">
        <f t="shared" si="20"/>
        <v>5.1886792452830193</v>
      </c>
      <c r="I87" s="8">
        <f t="shared" si="21"/>
        <v>98.113207547169793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18</v>
      </c>
      <c r="F88" s="11">
        <f t="shared" si="18"/>
        <v>128</v>
      </c>
      <c r="G88" s="8">
        <f t="shared" si="19"/>
        <v>8.4905660377358486E-2</v>
      </c>
      <c r="H88" s="8">
        <f t="shared" si="20"/>
        <v>8.4905660377358494</v>
      </c>
      <c r="I88" s="8">
        <f t="shared" si="21"/>
        <v>92.924528301886781</v>
      </c>
      <c r="J88" s="27"/>
      <c r="K88" s="26"/>
      <c r="L88" s="26"/>
      <c r="M88" s="46">
        <f t="shared" si="22"/>
        <v>-7.3277777777777784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24</v>
      </c>
      <c r="F89" s="3">
        <f t="shared" si="18"/>
        <v>90.509667991878061</v>
      </c>
      <c r="G89" s="8">
        <f t="shared" si="19"/>
        <v>0.11320754716981132</v>
      </c>
      <c r="H89" s="8">
        <f t="shared" si="20"/>
        <v>11.320754716981133</v>
      </c>
      <c r="I89" s="8">
        <f t="shared" si="21"/>
        <v>84.433962264150935</v>
      </c>
      <c r="J89" s="28"/>
      <c r="K89" s="26"/>
      <c r="L89" s="26"/>
      <c r="M89" s="46" t="str">
        <f t="shared" si="22"/>
        <v/>
      </c>
      <c r="N89" s="46">
        <f t="shared" si="23"/>
        <v>-6.9808333333333339</v>
      </c>
      <c r="O89" s="46">
        <f t="shared" si="24"/>
        <v>-6.5833333333333339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22</v>
      </c>
      <c r="F90" s="11">
        <f>2^(-D90)</f>
        <v>64</v>
      </c>
      <c r="G90" s="8">
        <f t="shared" si="19"/>
        <v>0.10377358490566038</v>
      </c>
      <c r="H90" s="8">
        <f t="shared" si="20"/>
        <v>10.377358490566039</v>
      </c>
      <c r="I90" s="8">
        <f t="shared" si="21"/>
        <v>73.113207547169807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15</v>
      </c>
      <c r="F91" s="10">
        <f t="shared" si="18"/>
        <v>45.254833995939045</v>
      </c>
      <c r="G91" s="8">
        <f t="shared" si="19"/>
        <v>7.0754716981132074E-2</v>
      </c>
      <c r="H91" s="8">
        <f t="shared" si="20"/>
        <v>7.0754716981132075</v>
      </c>
      <c r="I91" s="8">
        <f t="shared" si="21"/>
        <v>62.735849056603769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6.1320754716981132E-2</v>
      </c>
      <c r="H92" s="8">
        <f t="shared" si="20"/>
        <v>6.132075471698113</v>
      </c>
      <c r="I92" s="8">
        <f t="shared" si="21"/>
        <v>55.660377358490564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-5.0384615384615392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9</v>
      </c>
      <c r="F93" s="3">
        <f t="shared" si="18"/>
        <v>22.627416997969519</v>
      </c>
      <c r="G93" s="8">
        <f t="shared" si="19"/>
        <v>4.2452830188679243E-2</v>
      </c>
      <c r="H93" s="8">
        <f t="shared" si="20"/>
        <v>4.2452830188679247</v>
      </c>
      <c r="I93" s="8">
        <f t="shared" si="21"/>
        <v>49.528301886792448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12</v>
      </c>
      <c r="F94" s="11">
        <f t="shared" si="18"/>
        <v>16</v>
      </c>
      <c r="G94" s="8">
        <f t="shared" si="19"/>
        <v>5.6603773584905662E-2</v>
      </c>
      <c r="H94" s="8">
        <f t="shared" si="20"/>
        <v>5.6603773584905666</v>
      </c>
      <c r="I94" s="8">
        <f t="shared" si="21"/>
        <v>45.283018867924525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>
        <f t="shared" si="26"/>
        <v>-4.0333333333333332</v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12</v>
      </c>
      <c r="F95" s="3">
        <f t="shared" si="18"/>
        <v>11.313708498984759</v>
      </c>
      <c r="G95" s="8">
        <f t="shared" si="19"/>
        <v>5.6603773584905662E-2</v>
      </c>
      <c r="H95" s="8">
        <f t="shared" si="20"/>
        <v>5.6603773584905666</v>
      </c>
      <c r="I95" s="8">
        <f t="shared" si="21"/>
        <v>39.622641509433961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>
        <f t="shared" si="27"/>
        <v>-3.5916666666666668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10</v>
      </c>
      <c r="F96" s="11">
        <f t="shared" si="18"/>
        <v>8</v>
      </c>
      <c r="G96" s="8">
        <f t="shared" si="19"/>
        <v>4.716981132075472E-2</v>
      </c>
      <c r="H96" s="8">
        <f t="shared" si="20"/>
        <v>4.716981132075472</v>
      </c>
      <c r="I96" s="8">
        <f t="shared" si="21"/>
        <v>33.962264150943398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10</v>
      </c>
      <c r="F97" s="10">
        <f t="shared" si="18"/>
        <v>5.6568542494923806</v>
      </c>
      <c r="G97" s="8">
        <f t="shared" si="19"/>
        <v>4.716981132075472E-2</v>
      </c>
      <c r="H97" s="8">
        <f t="shared" si="20"/>
        <v>4.716981132075472</v>
      </c>
      <c r="I97" s="8">
        <f t="shared" si="21"/>
        <v>29.245283018867923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>
        <f t="shared" si="28"/>
        <v>-2.5500000000000003</v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8</v>
      </c>
      <c r="F98" s="11">
        <f t="shared" si="18"/>
        <v>4</v>
      </c>
      <c r="G98" s="8">
        <f t="shared" si="19"/>
        <v>3.7735849056603772E-2</v>
      </c>
      <c r="H98" s="8">
        <f t="shared" si="20"/>
        <v>3.7735849056603774</v>
      </c>
      <c r="I98" s="8">
        <f t="shared" si="21"/>
        <v>24.528301886792452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10</v>
      </c>
      <c r="F99" s="10">
        <f t="shared" si="18"/>
        <v>2.8284271247461898</v>
      </c>
      <c r="G99" s="8">
        <f t="shared" si="19"/>
        <v>4.716981132075472E-2</v>
      </c>
      <c r="H99" s="8">
        <f t="shared" si="20"/>
        <v>4.716981132075472</v>
      </c>
      <c r="I99" s="8">
        <f t="shared" si="21"/>
        <v>20.754716981132074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7</v>
      </c>
      <c r="F100" s="11">
        <f t="shared" si="18"/>
        <v>2</v>
      </c>
      <c r="G100" s="8">
        <f t="shared" si="19"/>
        <v>3.3018867924528301E-2</v>
      </c>
      <c r="H100" s="8">
        <f t="shared" si="20"/>
        <v>3.3018867924528301</v>
      </c>
      <c r="I100" s="8">
        <f t="shared" si="21"/>
        <v>16.037735849056602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>
        <f t="shared" si="29"/>
        <v>-1.4942857142857144</v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2.358490566037736E-2</v>
      </c>
      <c r="H101" s="8">
        <f t="shared" si="20"/>
        <v>2.358490566037736</v>
      </c>
      <c r="I101" s="8">
        <f t="shared" si="21"/>
        <v>12.735849056603772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5</v>
      </c>
      <c r="F102" s="11">
        <f t="shared" si="18"/>
        <v>1</v>
      </c>
      <c r="G102" s="8">
        <f t="shared" si="19"/>
        <v>2.358490566037736E-2</v>
      </c>
      <c r="H102" s="8">
        <f t="shared" si="20"/>
        <v>2.358490566037736</v>
      </c>
      <c r="I102" s="8">
        <f t="shared" si="21"/>
        <v>10.377358490566037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>
        <f t="shared" si="30"/>
        <v>-0.42000000000000021</v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3</v>
      </c>
      <c r="F103" s="10">
        <f t="shared" si="18"/>
        <v>0.70710678118654746</v>
      </c>
      <c r="G103" s="8">
        <f t="shared" si="19"/>
        <v>1.4150943396226415E-2</v>
      </c>
      <c r="H103" s="8">
        <f t="shared" si="20"/>
        <v>1.4150943396226416</v>
      </c>
      <c r="I103" s="8">
        <f t="shared" si="21"/>
        <v>8.0188679245283012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4</v>
      </c>
      <c r="F104" s="3">
        <f t="shared" si="18"/>
        <v>0.5</v>
      </c>
      <c r="G104" s="8">
        <f t="shared" si="19"/>
        <v>1.8867924528301886E-2</v>
      </c>
      <c r="H104" s="8">
        <f t="shared" si="20"/>
        <v>1.8867924528301887</v>
      </c>
      <c r="I104" s="8">
        <f t="shared" si="21"/>
        <v>6.6037735849056602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1.4150943396226415E-2</v>
      </c>
      <c r="H105" s="8">
        <f t="shared" si="20"/>
        <v>1.4150943396226416</v>
      </c>
      <c r="I105" s="8">
        <f t="shared" si="21"/>
        <v>4.716981132075472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6</v>
      </c>
      <c r="F106" s="13">
        <f t="shared" si="18"/>
        <v>0.25</v>
      </c>
      <c r="G106" s="8">
        <f t="shared" si="19"/>
        <v>2.8301886792452831E-2</v>
      </c>
      <c r="H106" s="8">
        <f t="shared" si="20"/>
        <v>2.8301886792452833</v>
      </c>
      <c r="I106" s="8">
        <f t="shared" si="21"/>
        <v>3.3018867924528306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0.47169811320754718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1</v>
      </c>
      <c r="F108" s="13">
        <f t="shared" si="18"/>
        <v>0.125</v>
      </c>
      <c r="G108" s="8">
        <f t="shared" si="19"/>
        <v>4.7169811320754715E-3</v>
      </c>
      <c r="H108" s="8">
        <f t="shared" si="20"/>
        <v>0.47169811320754718</v>
      </c>
      <c r="I108" s="8">
        <f t="shared" si="21"/>
        <v>0.47169811320754718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212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-7.3277777777777784</v>
      </c>
      <c r="N123" s="45">
        <f t="shared" ref="N123:U123" si="32">SUM(N82:N122)</f>
        <v>-6.9808333333333339</v>
      </c>
      <c r="O123" s="45">
        <f t="shared" si="32"/>
        <v>-6.5833333333333339</v>
      </c>
      <c r="P123" s="45">
        <f t="shared" si="32"/>
        <v>-5.0384615384615392</v>
      </c>
      <c r="Q123" s="45">
        <f t="shared" si="32"/>
        <v>-4.0333333333333332</v>
      </c>
      <c r="R123" s="45">
        <f t="shared" si="32"/>
        <v>-3.5916666666666668</v>
      </c>
      <c r="S123" s="45">
        <f t="shared" si="32"/>
        <v>-2.5500000000000003</v>
      </c>
      <c r="T123" s="45">
        <f t="shared" si="32"/>
        <v>-1.4942857142857144</v>
      </c>
      <c r="U123" s="45">
        <f t="shared" si="32"/>
        <v>-0.42000000000000021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-0.15566037735849056</v>
      </c>
      <c r="G208" s="39">
        <f t="shared" si="55"/>
        <v>0.2815919349530151</v>
      </c>
      <c r="H208" s="39">
        <f t="shared" si="56"/>
        <v>-1.0878480883326389</v>
      </c>
      <c r="I208" s="40">
        <f t="shared" si="57"/>
        <v>4.2025829450209029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-0.402122641509434</v>
      </c>
      <c r="G209" s="39">
        <f t="shared" si="55"/>
        <v>0.58690007103179176</v>
      </c>
      <c r="H209" s="39">
        <f t="shared" si="56"/>
        <v>-1.9738667483286214</v>
      </c>
      <c r="I209" s="40">
        <f t="shared" si="57"/>
        <v>6.6385235450863567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-0.61556603773584906</v>
      </c>
      <c r="G210" s="39">
        <f t="shared" si="55"/>
        <v>0.69605299173142987</v>
      </c>
      <c r="H210" s="39">
        <f t="shared" si="56"/>
        <v>-1.9929441791555573</v>
      </c>
      <c r="I210" s="40">
        <f t="shared" si="57"/>
        <v>5.7062128148463387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-0.76415094339622647</v>
      </c>
      <c r="G211" s="39">
        <f t="shared" si="55"/>
        <v>0.63223583898117308</v>
      </c>
      <c r="H211" s="39">
        <f t="shared" si="56"/>
        <v>-1.4941045062715466</v>
      </c>
      <c r="I211" s="40">
        <f t="shared" si="57"/>
        <v>3.530879045481345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-0.64858490566037741</v>
      </c>
      <c r="G212" s="39">
        <f t="shared" si="55"/>
        <v>0.36025439624656647</v>
      </c>
      <c r="H212" s="39">
        <f t="shared" si="56"/>
        <v>-0.6712287099877069</v>
      </c>
      <c r="I212" s="40">
        <f t="shared" si="57"/>
        <v>1.2506383983261529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-0.40683962264150941</v>
      </c>
      <c r="G213" s="39">
        <f t="shared" si="55"/>
        <v>0.13148595400901442</v>
      </c>
      <c r="H213" s="39">
        <f t="shared" si="56"/>
        <v>-0.17924264485191133</v>
      </c>
      <c r="I213" s="40">
        <f t="shared" si="57"/>
        <v>0.24434492623680387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-0.32193396226415094</v>
      </c>
      <c r="G214" s="39">
        <f t="shared" si="55"/>
        <v>4.5691766525386868E-2</v>
      </c>
      <c r="H214" s="39">
        <f t="shared" si="56"/>
        <v>-3.9441477708234952E-2</v>
      </c>
      <c r="I214" s="40">
        <f t="shared" si="57"/>
        <v>3.4046181229278334E-2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-0.20165094339622641</v>
      </c>
      <c r="G215" s="39">
        <f t="shared" si="55"/>
        <v>5.6003655702358719E-3</v>
      </c>
      <c r="H215" s="39">
        <f t="shared" si="56"/>
        <v>-2.03409504201964E-3</v>
      </c>
      <c r="I215" s="40">
        <f t="shared" si="57"/>
        <v>7.3879867092223035E-4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-0.24056603773584906</v>
      </c>
      <c r="G216" s="39">
        <f t="shared" si="55"/>
        <v>1.0591797255452284E-3</v>
      </c>
      <c r="H216" s="39">
        <f t="shared" si="56"/>
        <v>1.4488779264533648E-4</v>
      </c>
      <c r="I216" s="40">
        <f t="shared" si="57"/>
        <v>1.981955654110716E-5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-0.21226415094339623</v>
      </c>
      <c r="G217" s="39">
        <f t="shared" si="55"/>
        <v>2.2953092149895458E-2</v>
      </c>
      <c r="H217" s="39">
        <f t="shared" si="56"/>
        <v>1.4616355850169247E-2</v>
      </c>
      <c r="I217" s="40">
        <f t="shared" si="57"/>
        <v>9.307585093268133E-3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-0.15330188679245285</v>
      </c>
      <c r="G218" s="39">
        <f t="shared" si="55"/>
        <v>6.0957409472248772E-2</v>
      </c>
      <c r="H218" s="39">
        <f t="shared" si="56"/>
        <v>6.9295923032131779E-2</v>
      </c>
      <c r="I218" s="40">
        <f t="shared" si="57"/>
        <v>7.8775082314828965E-2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-0.12971698113207547</v>
      </c>
      <c r="G219" s="39">
        <f t="shared" si="55"/>
        <v>0.12637214781329534</v>
      </c>
      <c r="H219" s="39">
        <f t="shared" si="56"/>
        <v>0.2068449777887427</v>
      </c>
      <c r="I219" s="40">
        <f t="shared" si="57"/>
        <v>0.33856229855044179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-8.4905660377358486E-2</v>
      </c>
      <c r="G220" s="39">
        <f t="shared" si="55"/>
        <v>0.17229743345177539</v>
      </c>
      <c r="H220" s="39">
        <f t="shared" si="56"/>
        <v>0.36816385544176516</v>
      </c>
      <c r="I220" s="40">
        <f t="shared" si="57"/>
        <v>0.78668974771282774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-8.2547169811320764E-2</v>
      </c>
      <c r="G221" s="39">
        <f t="shared" si="55"/>
        <v>0.32795634147652059</v>
      </c>
      <c r="H221" s="39">
        <f t="shared" si="56"/>
        <v>0.86475280606308924</v>
      </c>
      <c r="I221" s="40">
        <f t="shared" si="57"/>
        <v>2.2801736725908799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-4.1273584905660375E-2</v>
      </c>
      <c r="G222" s="39">
        <f t="shared" si="55"/>
        <v>0.32488805775908941</v>
      </c>
      <c r="H222" s="39">
        <f t="shared" si="56"/>
        <v>1.0191064075933698</v>
      </c>
      <c r="I222" s="40">
        <f t="shared" si="57"/>
        <v>3.196725287969767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-1.7688679245283022E-2</v>
      </c>
      <c r="G223" s="39">
        <f t="shared" si="55"/>
        <v>0.31194007889062764</v>
      </c>
      <c r="H223" s="39">
        <f t="shared" si="56"/>
        <v>1.1344613246446877</v>
      </c>
      <c r="I223" s="40">
        <f t="shared" si="57"/>
        <v>4.1258003834955375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-5.89622641509434E-3</v>
      </c>
      <c r="G224" s="39">
        <f t="shared" si="55"/>
        <v>0.40360971221209435</v>
      </c>
      <c r="H224" s="39">
        <f t="shared" si="56"/>
        <v>1.6696496113679558</v>
      </c>
      <c r="I224" s="40">
        <f t="shared" si="57"/>
        <v>6.9069939111778167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3.5377358490566039E-3</v>
      </c>
      <c r="G225" s="39">
        <f t="shared" si="55"/>
        <v>0.30424307901824982</v>
      </c>
      <c r="H225" s="39">
        <f t="shared" si="56"/>
        <v>1.4107120126176391</v>
      </c>
      <c r="I225" s="40">
        <f t="shared" si="57"/>
        <v>6.541178813222353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1.4150943396226415E-2</v>
      </c>
      <c r="G226" s="39">
        <f t="shared" si="55"/>
        <v>0.49786106987647494</v>
      </c>
      <c r="H226" s="39">
        <f t="shared" si="56"/>
        <v>2.5574089862994391</v>
      </c>
      <c r="I226" s="40">
        <f t="shared" si="57"/>
        <v>13.13687917962306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1.7688679245283018E-2</v>
      </c>
      <c r="G227" s="39">
        <f t="shared" si="55"/>
        <v>0.44962399749457588</v>
      </c>
      <c r="H227" s="39">
        <f t="shared" si="56"/>
        <v>2.5344371556887642</v>
      </c>
      <c r="I227" s="40">
        <f t="shared" si="57"/>
        <v>14.286096231358833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4.9528301886792456E-2</v>
      </c>
      <c r="G228" s="39">
        <f t="shared" si="55"/>
        <v>1.0658553285598173</v>
      </c>
      <c r="H228" s="39">
        <f t="shared" si="56"/>
        <v>6.5409329361147268</v>
      </c>
      <c r="I228" s="40">
        <f t="shared" si="57"/>
        <v>40.140347876817259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1.2971698113207546E-2</v>
      </c>
      <c r="G230" s="39">
        <f t="shared" si="55"/>
        <v>0.24025380431497131</v>
      </c>
      <c r="H230" s="39">
        <f t="shared" si="56"/>
        <v>1.714641537398828</v>
      </c>
      <c r="I230" s="40">
        <f t="shared" si="57"/>
        <v>12.237040783417104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20.919731832091617</v>
      </c>
      <c r="F235" s="62">
        <f>SUM(F204:F234)</f>
        <v>-4.3867924528301874</v>
      </c>
      <c r="G235" s="62">
        <f>SQRT(SUM(G204:G234))</f>
        <v>2.6551241122146805</v>
      </c>
      <c r="H235" s="62">
        <f>(SUM(H204:H234))/(($G$235)^3)</f>
        <v>0.67660022691460331</v>
      </c>
      <c r="I235" s="62">
        <f>(SUM(I204:I234))/(($G$235)^4)</f>
        <v>2.5287223423938703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3.1222852216509587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0.24255043247138194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1.3215567963536992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64.15094339622641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35.849056603773583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2.2573825420673579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0.83269227406031732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2.6399662143950113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90.909090909090892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9.0909090909090899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1.2772408963348429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2.0763736704932332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9.4946122128243218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98.148148148148152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1.8518518518518516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2013-11-11T10:06:01Z</dcterms:modified>
</cp:coreProperties>
</file>