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<sst xmlns="http://schemas.openxmlformats.org/spreadsheetml/2006/main" count="329" uniqueCount="306">
  <si>
    <t>Comune</t>
  </si>
  <si>
    <r>
      <t>Indice di Vecchiaia</t>
    </r>
    <r>
      <rPr>
        <b/>
        <vertAlign val="superscript"/>
        <sz val="9"/>
        <rFont val="Arial"/>
        <family val="2"/>
      </rPr>
      <t>(1)</t>
    </r>
  </si>
  <si>
    <r>
      <t>Indice di Dipendenza totale</t>
    </r>
    <r>
      <rPr>
        <b/>
        <vertAlign val="superscript"/>
        <sz val="9"/>
        <rFont val="Arial"/>
        <family val="2"/>
      </rPr>
      <t>(2)</t>
    </r>
  </si>
  <si>
    <r>
      <t>Indice di Dipendenza anziani</t>
    </r>
    <r>
      <rPr>
        <b/>
        <vertAlign val="superscript"/>
        <sz val="9"/>
        <rFont val="Arial"/>
        <family val="2"/>
      </rPr>
      <t>(3)</t>
    </r>
  </si>
  <si>
    <r>
      <t>Indice di Dipendenza bambini</t>
    </r>
    <r>
      <rPr>
        <b/>
        <vertAlign val="superscript"/>
        <sz val="9"/>
        <rFont val="Arial"/>
        <family val="2"/>
      </rPr>
      <t>(4)</t>
    </r>
  </si>
  <si>
    <r>
      <t>Indice di Ricambio</t>
    </r>
    <r>
      <rPr>
        <b/>
        <vertAlign val="superscript"/>
        <sz val="9"/>
        <rFont val="Arial"/>
        <family val="2"/>
      </rPr>
      <t>(5)</t>
    </r>
  </si>
  <si>
    <r>
      <t>Indice di Ricambio totale</t>
    </r>
    <r>
      <rPr>
        <b/>
        <vertAlign val="superscript"/>
        <sz val="9"/>
        <rFont val="Arial"/>
        <family val="2"/>
      </rPr>
      <t>(6)</t>
    </r>
  </si>
  <si>
    <r>
      <t>Pop. attiva</t>
    </r>
    <r>
      <rPr>
        <b/>
        <vertAlign val="superscript"/>
        <sz val="9"/>
        <rFont val="Arial"/>
        <family val="2"/>
      </rPr>
      <t>(7)</t>
    </r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</si>
  <si>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</si>
  <si>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</si>
  <si>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</si>
  <si>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</si>
  <si>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</si>
  <si>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</si>
  <si>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</si>
  <si>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</si>
  <si>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</si>
  <si>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</si>
  <si>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</si>
  <si>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</si>
  <si>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</si>
  <si>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</si>
  <si>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</si>
  <si>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</si>
  <si>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</si>
  <si>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</si>
  <si>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</si>
  <si>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</si>
  <si>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</si>
  <si>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</si>
  <si>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</si>
  <si>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</si>
  <si>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</si>
  <si>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</si>
  <si>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</si>
  <si>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</si>
  <si>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</si>
  <si>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</si>
  <si>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</si>
  <si>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</si>
  <si>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</si>
  <si>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</si>
  <si>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</si>
  <si>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</si>
  <si>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</si>
  <si>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</si>
  <si>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</si>
  <si>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</si>
  <si>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</si>
  <si>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</si>
  <si>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</si>
  <si>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</si>
  <si>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</si>
  <si>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</si>
  <si>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</si>
  <si>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</si>
  <si>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</si>
  <si>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</si>
  <si>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</si>
  <si>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</si>
  <si>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</si>
  <si>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</si>
  <si>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</si>
  <si>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</si>
  <si>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</si>
  <si>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</si>
  <si>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</si>
  <si>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</si>
  <si>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</si>
  <si>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</si>
  <si>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</si>
  <si>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</si>
  <si>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</si>
  <si>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</si>
  <si>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</si>
  <si>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</si>
  <si>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</si>
  <si>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</si>
  <si>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</si>
  <si>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</si>
  <si>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</si>
  <si>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</si>
  <si>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</si>
  <si>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</si>
  <si>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</si>
  <si>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</si>
  <si>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</si>
  <si>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</si>
  <si>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</si>
  <si>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</si>
  <si>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</si>
  <si>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</si>
  <si>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</si>
  <si>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</si>
  <si>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</si>
  <si>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</si>
  <si>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</si>
  <si>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</si>
  <si>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</si>
  <si>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</si>
  <si>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</si>
  <si>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</si>
  <si>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</si>
  <si>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</si>
  <si>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</si>
  <si>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</si>
  <si>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</si>
  <si>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</si>
  <si>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</si>
  <si>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</si>
  <si>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</si>
  <si>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</si>
  <si>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</si>
  <si>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</si>
  <si>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</si>
  <si>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</si>
  <si>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</si>
  <si>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</si>
  <si>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</si>
  <si>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</si>
  <si>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</si>
  <si>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</si>
  <si>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</si>
  <si>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</si>
  <si>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</si>
  <si>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</si>
  <si>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</si>
  <si>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</si>
  <si>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</si>
  <si>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</si>
  <si>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</si>
  <si>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</si>
  <si>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</si>
  <si>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</si>
  <si>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</si>
  <si>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</si>
  <si>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</si>
  <si>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</si>
  <si>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</si>
  <si>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</si>
  <si>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</si>
  <si>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</si>
  <si>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</si>
  <si>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</si>
  <si>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</si>
  <si>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</si>
  <si>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</si>
  <si>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</si>
  <si>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</si>
  <si>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</si>
  <si>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</si>
  <si>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</si>
  <si>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</si>
  <si>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</si>
  <si>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</si>
  <si>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</si>
  <si>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</si>
  <si>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</si>
  <si>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</si>
  <si>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</si>
  <si>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</si>
  <si>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</si>
  <si>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</si>
  <si>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</si>
  <si>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</si>
  <si>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</si>
  <si>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</si>
  <si>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</si>
  <si>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</si>
  <si>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</si>
  <si>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</si>
  <si>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</si>
  <si>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</si>
  <si>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</si>
  <si>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</si>
  <si>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</si>
  <si>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</si>
  <si>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</si>
  <si>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</si>
  <si>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</si>
  <si>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</si>
  <si>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</si>
  <si>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</si>
  <si>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</si>
  <si>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</si>
  <si>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</si>
  <si>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</si>
  <si>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</si>
  <si>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</si>
  <si>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</si>
  <si>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</si>
  <si>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</si>
  <si>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</si>
  <si>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</si>
  <si>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</si>
  <si>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</si>
  <si>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</si>
  <si>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</si>
  <si>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</si>
  <si>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</si>
  <si>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</si>
  <si>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</si>
  <si>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</si>
  <si>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</si>
  <si>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</si>
  <si>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</si>
  <si>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</si>
  <si>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</si>
  <si>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</si>
  <si>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</si>
  <si>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</si>
  <si>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</si>
  <si>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</si>
  <si>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</si>
  <si>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</si>
  <si>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</si>
  <si>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</si>
  <si>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</si>
  <si>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</si>
  <si>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</si>
  <si>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</si>
  <si>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</si>
  <si>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</si>
  <si>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</si>
  <si>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</si>
  <si>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</si>
  <si>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</si>
  <si>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</si>
  <si>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</si>
  <si>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</si>
  <si>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</si>
  <si>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</si>
  <si>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</si>
  <si>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</si>
  <si>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</si>
  <si>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</si>
  <si>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</si>
  <si>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</si>
  <si>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</si>
  <si>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</si>
  <si>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</si>
  <si>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</si>
  <si>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</si>
  <si>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</si>
  <si>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</si>
  <si>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</si>
  <si>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</si>
  <si>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</si>
  <si>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</si>
  <si>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</si>
  <si>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</si>
  <si>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</si>
  <si>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</si>
  <si>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</si>
  <si>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</si>
  <si>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</si>
  <si>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</si>
  <si>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</si>
  <si>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Totale Toscana</t>
  </si>
  <si>
    <t>Fonte: elaborazione Settore Sistema Informativo di supporto alle decisioni. Ufficio regionale di Statistica su dati Demo Istat</t>
  </si>
  <si>
    <t>PROVINCE</t>
  </si>
  <si>
    <t>Massa-Carrara</t>
  </si>
  <si>
    <t>(1)</t>
  </si>
  <si>
    <t>Indice di vecchiaia=(Pop.65+/Pop.0-14)*100</t>
  </si>
  <si>
    <t>(2)</t>
  </si>
  <si>
    <t>Indice di dipendenza totale=((Pop.0-14+Pop.65+)/Pop.15-64)*100</t>
  </si>
  <si>
    <t>(3)</t>
  </si>
  <si>
    <t>Indice di Dipendenza anziani=(Pop.65+/Pop.15-64)*100</t>
  </si>
  <si>
    <t>(4)</t>
  </si>
  <si>
    <t>Indice di Dipendenza bambini=(Pop.0-14/Pop.15-64)*100</t>
  </si>
  <si>
    <t>(5)</t>
  </si>
  <si>
    <t>(6)</t>
  </si>
  <si>
    <t>Indice di Ricambio totale=(Pop.0-14/Pop.65+)*100</t>
  </si>
  <si>
    <t>(7)</t>
  </si>
  <si>
    <t>Pop. attiva=(Pop.15-19/Pop.60-64)*100</t>
  </si>
  <si>
    <t>Codice Istat</t>
  </si>
  <si>
    <t>pop65+</t>
  </si>
  <si>
    <t>pop0-14</t>
  </si>
  <si>
    <t>pop15-64</t>
  </si>
  <si>
    <t>pop60-64</t>
  </si>
  <si>
    <t>pop15-19</t>
  </si>
  <si>
    <t>Indice di Ricambio della popolazione attiva=(Pop.60-64/Pop.15-19)*100</t>
  </si>
  <si>
    <t>Fabbriche di Vergemoli</t>
  </si>
  <si>
    <t>Figline e Incisa Valdarno</t>
  </si>
  <si>
    <t>Scarperia e San Piero</t>
  </si>
  <si>
    <t>Casciana Terme Lari</t>
  </si>
  <si>
    <t>Crespina Lorenzana</t>
  </si>
  <si>
    <t>Pratovecchio Stia</t>
  </si>
  <si>
    <t>Castiglione della Pescaia</t>
  </si>
  <si>
    <t>Castelnuovo di Garfagnana</t>
  </si>
  <si>
    <t>Castiglione di Garfagnana</t>
  </si>
  <si>
    <t>San Romano in Garfagnana</t>
  </si>
  <si>
    <t>Sillano Giuncugnano</t>
  </si>
  <si>
    <t>Castelnuovo di Val di Cecina</t>
  </si>
  <si>
    <t>Montecatini Val di Cecina</t>
  </si>
  <si>
    <t>Montecatini Terme</t>
  </si>
  <si>
    <t>Colle di Val d'Elsa</t>
  </si>
  <si>
    <t>San Casciano in Val di Pesa</t>
  </si>
  <si>
    <t>Castel San Niccolò</t>
  </si>
  <si>
    <t>Castelfranco Piandiscò</t>
  </si>
  <si>
    <t>Abetone Cutigliano</t>
  </si>
  <si>
    <t>San Marcello Piteglioa</t>
  </si>
  <si>
    <t>Laterina Pergine Valdarno</t>
  </si>
  <si>
    <t>INDICATORI DI STRUTTURA- POPOLAZIONE  TOTALE (MASCHI E FEMMINE) AL 31.12.18</t>
  </si>
  <si>
    <t>Rio</t>
  </si>
  <si>
    <t>Barberino Tavarnelle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</si>
</sst>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"/>
    <numFmt numFmtId="174" formatCode="0.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vertAlign val="superscript"/>
      <sz val="9"/>
      <name val="Arial"/>
      <family val="2"/>
    </font>
    <font>
      <i/>
      <sz val="9"/>
      <color indexed="8"/>
      <name val="Times New Roman"/>
      <family val="1"/>
    </font>
    <font>
      <vertAlign val="superscript"/>
      <sz val="9"/>
      <name val="Arial"/>
      <family val="0"/>
    </font>
    <font>
      <sz val="8"/>
      <name val="Times New Roman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right"/>
      <protection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workbookViewId="0" topLeftCell="A1">
      <pane ySplit="5" topLeftCell="BM265" activePane="bottomLeft" state="frozen"/>
      <selection pane="topLeft" activeCell="A1" sqref="A1"/>
      <selection pane="bottomLeft" activeCell="R291" sqref="R291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11.00390625" style="2" customWidth="1"/>
    <col min="4" max="4" width="10.421875" style="2" customWidth="1"/>
    <col min="5" max="5" width="10.57421875" style="2" customWidth="1"/>
    <col min="6" max="6" width="10.421875" style="2" customWidth="1"/>
    <col min="7" max="7" width="10.28125" style="2" customWidth="1"/>
    <col min="8" max="8" width="8.8515625" style="2" customWidth="1"/>
    <col min="9" max="9" width="7.7109375" style="2" customWidth="1"/>
    <col min="10" max="10" width="8.421875" style="2" customWidth="1"/>
    <col min="11" max="11" width="7.8515625" style="2" customWidth="1"/>
    <col min="12" max="12" width="9.140625" style="2" customWidth="1"/>
    <col min="13" max="13" width="8.421875" style="2" customWidth="1"/>
    <col min="14" max="14" width="9.00390625" style="2" customWidth="1"/>
    <col min="15" max="16384" width="9.140625" style="2" customWidth="1"/>
  </cols>
  <sheetData>
    <row r="1" s="1" customFormat="1" ht="12">
      <c r="A1" s="1" t="s">
        <v>303</v>
      </c>
    </row>
    <row r="2" s="1" customFormat="1" ht="12"/>
    <row r="3" s="1" customFormat="1" ht="12"/>
    <row r="4" spans="1:14" ht="37.5">
      <c r="A4" s="3" t="s">
        <v>275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2" t="s">
        <v>276</v>
      </c>
      <c r="K4" s="2" t="s">
        <v>277</v>
      </c>
      <c r="L4" s="2" t="s">
        <v>278</v>
      </c>
      <c r="M4" s="2" t="s">
        <v>279</v>
      </c>
      <c r="N4" s="2" t="s">
        <v>280</v>
      </c>
    </row>
    <row r="6" spans="1:14" ht="12.75">
      <c r="A6" s="12">
        <v>51001</v>
      </c>
      <c r="B6" s="12" t="s">
        <v>158</v>
      </c>
      <c r="C6" s="5">
        <f>(J6/K6)*100</f>
        <v>267.3770491803279</v>
      </c>
      <c r="D6" s="5">
        <f>((K6+J6)/L6)*100</f>
        <v>68.74233128834356</v>
      </c>
      <c r="E6" s="5">
        <f>(J6/L6)*100</f>
        <v>50.030674846625764</v>
      </c>
      <c r="F6" s="5">
        <f>(K6/L6)*100</f>
        <v>18.711656441717793</v>
      </c>
      <c r="G6" s="5">
        <f>(M6/N6)*100</f>
        <v>197.58454106280192</v>
      </c>
      <c r="H6" s="5">
        <f>(K6/J6)*100</f>
        <v>37.40036787247087</v>
      </c>
      <c r="I6" s="5">
        <f>(N6/M6)*100</f>
        <v>50.61124694376527</v>
      </c>
      <c r="J6">
        <v>1631</v>
      </c>
      <c r="K6" s="17">
        <v>610</v>
      </c>
      <c r="L6" s="17">
        <v>3260</v>
      </c>
      <c r="M6" s="17">
        <v>409</v>
      </c>
      <c r="N6" s="17">
        <v>207</v>
      </c>
    </row>
    <row r="7" spans="1:14" ht="12.75">
      <c r="A7" s="12">
        <v>51002</v>
      </c>
      <c r="B7" s="12" t="s">
        <v>159</v>
      </c>
      <c r="C7" s="5">
        <f aca="true" t="shared" si="0" ref="C7:C70">(J7/K7)*100</f>
        <v>205.22283548892003</v>
      </c>
      <c r="D7" s="5">
        <f aca="true" t="shared" si="1" ref="D7:D70">((K7+J7)/L7)*100</f>
        <v>59.636556785990216</v>
      </c>
      <c r="E7" s="5">
        <f aca="true" t="shared" si="2" ref="E7:E70">(J7/L7)*100</f>
        <v>40.09786247746588</v>
      </c>
      <c r="F7" s="5">
        <f aca="true" t="shared" si="3" ref="F7:F70">(K7/L7)*100</f>
        <v>19.538694308524338</v>
      </c>
      <c r="G7" s="5">
        <f aca="true" t="shared" si="4" ref="G7:G70">(M7/N7)*100</f>
        <v>147.74690637403688</v>
      </c>
      <c r="H7" s="5">
        <f aca="true" t="shared" si="5" ref="H7:H70">(K7/J7)*100</f>
        <v>48.72752087347463</v>
      </c>
      <c r="I7" s="5">
        <f aca="true" t="shared" si="6" ref="I7:I70">(N7/M7)*100</f>
        <v>67.68331226295828</v>
      </c>
      <c r="J7">
        <v>24912</v>
      </c>
      <c r="K7" s="17">
        <v>12139</v>
      </c>
      <c r="L7" s="17">
        <v>62128</v>
      </c>
      <c r="M7" s="17">
        <v>6328</v>
      </c>
      <c r="N7" s="17">
        <v>4283</v>
      </c>
    </row>
    <row r="8" spans="1:14" ht="12.75">
      <c r="A8" s="12">
        <v>51003</v>
      </c>
      <c r="B8" s="12" t="s">
        <v>160</v>
      </c>
      <c r="C8" s="5">
        <f t="shared" si="0"/>
        <v>427.50000000000006</v>
      </c>
      <c r="D8" s="5">
        <f t="shared" si="1"/>
        <v>67.0906200317965</v>
      </c>
      <c r="E8" s="5">
        <f t="shared" si="2"/>
        <v>54.372019077901435</v>
      </c>
      <c r="F8" s="5">
        <f t="shared" si="3"/>
        <v>12.71860095389507</v>
      </c>
      <c r="G8" s="5">
        <f t="shared" si="4"/>
        <v>309.6774193548387</v>
      </c>
      <c r="H8" s="5">
        <f t="shared" si="5"/>
        <v>23.391812865497073</v>
      </c>
      <c r="I8" s="5">
        <f t="shared" si="6"/>
        <v>32.29166666666667</v>
      </c>
      <c r="J8">
        <v>342</v>
      </c>
      <c r="K8" s="17">
        <v>80</v>
      </c>
      <c r="L8" s="17">
        <v>629</v>
      </c>
      <c r="M8" s="17">
        <v>96</v>
      </c>
      <c r="N8" s="17">
        <v>31</v>
      </c>
    </row>
    <row r="9" spans="1:14" ht="12.75">
      <c r="A9" s="12">
        <v>51004</v>
      </c>
      <c r="B9" s="12" t="s">
        <v>161</v>
      </c>
      <c r="C9" s="5">
        <f t="shared" si="0"/>
        <v>200.20066889632108</v>
      </c>
      <c r="D9" s="5">
        <f t="shared" si="1"/>
        <v>59.146020031628886</v>
      </c>
      <c r="E9" s="5">
        <f t="shared" si="2"/>
        <v>39.44385872430153</v>
      </c>
      <c r="F9" s="5">
        <f t="shared" si="3"/>
        <v>19.70216130732736</v>
      </c>
      <c r="G9" s="5">
        <f t="shared" si="4"/>
        <v>130.1056338028169</v>
      </c>
      <c r="H9" s="5">
        <f t="shared" si="5"/>
        <v>49.94988306047444</v>
      </c>
      <c r="I9" s="5">
        <f t="shared" si="6"/>
        <v>76.86062246278755</v>
      </c>
      <c r="J9">
        <v>2993</v>
      </c>
      <c r="K9" s="17">
        <v>1495</v>
      </c>
      <c r="L9" s="17">
        <v>7588</v>
      </c>
      <c r="M9" s="17">
        <v>739</v>
      </c>
      <c r="N9" s="17">
        <v>568</v>
      </c>
    </row>
    <row r="10" spans="1:14" ht="12.75">
      <c r="A10" s="12">
        <v>51005</v>
      </c>
      <c r="B10" s="12" t="s">
        <v>162</v>
      </c>
      <c r="C10" s="5">
        <f t="shared" si="0"/>
        <v>191.0979228486647</v>
      </c>
      <c r="D10" s="5">
        <f t="shared" si="1"/>
        <v>63.62899302740392</v>
      </c>
      <c r="E10" s="5">
        <f t="shared" si="2"/>
        <v>41.77071509648127</v>
      </c>
      <c r="F10" s="5">
        <f t="shared" si="3"/>
        <v>21.858277930922654</v>
      </c>
      <c r="G10" s="5">
        <f t="shared" si="4"/>
        <v>137.1764705882353</v>
      </c>
      <c r="H10" s="5">
        <f t="shared" si="5"/>
        <v>52.32919254658385</v>
      </c>
      <c r="I10" s="5">
        <f t="shared" si="6"/>
        <v>72.89879931389366</v>
      </c>
      <c r="J10">
        <v>2576</v>
      </c>
      <c r="K10" s="17">
        <v>1348</v>
      </c>
      <c r="L10" s="17">
        <v>6167</v>
      </c>
      <c r="M10" s="17">
        <v>583</v>
      </c>
      <c r="N10" s="17">
        <v>425</v>
      </c>
    </row>
    <row r="11" spans="1:14" ht="12.75">
      <c r="A11" s="12">
        <v>51006</v>
      </c>
      <c r="B11" s="12" t="s">
        <v>163</v>
      </c>
      <c r="C11" s="5">
        <f t="shared" si="0"/>
        <v>173.62482369534555</v>
      </c>
      <c r="D11" s="5">
        <f t="shared" si="1"/>
        <v>56.395348837209305</v>
      </c>
      <c r="E11" s="5">
        <f t="shared" si="2"/>
        <v>35.78488372093023</v>
      </c>
      <c r="F11" s="5">
        <f t="shared" si="3"/>
        <v>20.61046511627907</v>
      </c>
      <c r="G11" s="5">
        <f t="shared" si="4"/>
        <v>163.48547717842322</v>
      </c>
      <c r="H11" s="5">
        <f t="shared" si="5"/>
        <v>57.59545085296507</v>
      </c>
      <c r="I11" s="5">
        <f t="shared" si="6"/>
        <v>61.16751269035533</v>
      </c>
      <c r="J11">
        <v>1231</v>
      </c>
      <c r="K11" s="17">
        <v>709</v>
      </c>
      <c r="L11" s="17">
        <v>3440</v>
      </c>
      <c r="M11" s="17">
        <v>394</v>
      </c>
      <c r="N11" s="17">
        <v>241</v>
      </c>
    </row>
    <row r="12" spans="1:14" ht="12.75">
      <c r="A12" s="12">
        <v>51007</v>
      </c>
      <c r="B12" s="12" t="s">
        <v>164</v>
      </c>
      <c r="C12" s="5">
        <f t="shared" si="0"/>
        <v>329.1970802919708</v>
      </c>
      <c r="D12" s="5">
        <f t="shared" si="1"/>
        <v>71.53284671532847</v>
      </c>
      <c r="E12" s="5">
        <f t="shared" si="2"/>
        <v>54.8661800486618</v>
      </c>
      <c r="F12" s="5">
        <f t="shared" si="3"/>
        <v>16.666666666666664</v>
      </c>
      <c r="G12" s="5">
        <f t="shared" si="4"/>
        <v>185.71428571428572</v>
      </c>
      <c r="H12" s="5">
        <f t="shared" si="5"/>
        <v>30.376940133037696</v>
      </c>
      <c r="I12" s="5">
        <f t="shared" si="6"/>
        <v>53.84615384615385</v>
      </c>
      <c r="J12">
        <v>451</v>
      </c>
      <c r="K12" s="17">
        <v>137</v>
      </c>
      <c r="L12" s="17">
        <v>822</v>
      </c>
      <c r="M12" s="17">
        <v>104</v>
      </c>
      <c r="N12" s="17">
        <v>56</v>
      </c>
    </row>
    <row r="13" spans="1:14" ht="12.75">
      <c r="A13" s="12">
        <v>51008</v>
      </c>
      <c r="B13" s="12" t="s">
        <v>165</v>
      </c>
      <c r="C13" s="5">
        <f t="shared" si="0"/>
        <v>256.782334384858</v>
      </c>
      <c r="D13" s="5">
        <f t="shared" si="1"/>
        <v>57.67465578786334</v>
      </c>
      <c r="E13" s="5">
        <f t="shared" si="2"/>
        <v>41.509433962264154</v>
      </c>
      <c r="F13" s="5">
        <f t="shared" si="3"/>
        <v>16.165221825599186</v>
      </c>
      <c r="G13" s="5">
        <f t="shared" si="4"/>
        <v>224.56140350877192</v>
      </c>
      <c r="H13" s="5">
        <f t="shared" si="5"/>
        <v>38.943488943488944</v>
      </c>
      <c r="I13" s="5">
        <f t="shared" si="6"/>
        <v>44.53125</v>
      </c>
      <c r="J13">
        <v>814</v>
      </c>
      <c r="K13" s="17">
        <v>317</v>
      </c>
      <c r="L13" s="17">
        <v>1961</v>
      </c>
      <c r="M13" s="17">
        <v>256</v>
      </c>
      <c r="N13" s="17">
        <v>114</v>
      </c>
    </row>
    <row r="14" spans="1:14" ht="12.75">
      <c r="A14" s="12">
        <v>51010</v>
      </c>
      <c r="B14" s="12" t="s">
        <v>298</v>
      </c>
      <c r="C14" s="5">
        <f t="shared" si="0"/>
        <v>273.7762237762238</v>
      </c>
      <c r="D14" s="5">
        <f t="shared" si="1"/>
        <v>68.43790012804098</v>
      </c>
      <c r="E14" s="5">
        <f t="shared" si="2"/>
        <v>50.128040973111396</v>
      </c>
      <c r="F14" s="5">
        <f t="shared" si="3"/>
        <v>18.30985915492958</v>
      </c>
      <c r="G14" s="5">
        <f t="shared" si="4"/>
        <v>157.40740740740742</v>
      </c>
      <c r="H14" s="5">
        <f t="shared" si="5"/>
        <v>36.52618135376756</v>
      </c>
      <c r="I14" s="5">
        <f t="shared" si="6"/>
        <v>63.52941176470588</v>
      </c>
      <c r="J14">
        <v>783</v>
      </c>
      <c r="K14" s="17">
        <v>286</v>
      </c>
      <c r="L14" s="17">
        <v>1562</v>
      </c>
      <c r="M14" s="17">
        <v>170</v>
      </c>
      <c r="N14" s="17">
        <v>108</v>
      </c>
    </row>
    <row r="15" spans="1:14" ht="12.75">
      <c r="A15" s="12">
        <v>51011</v>
      </c>
      <c r="B15" s="12" t="s">
        <v>166</v>
      </c>
      <c r="C15" s="5">
        <f t="shared" si="0"/>
        <v>176.42857142857142</v>
      </c>
      <c r="D15" s="5">
        <f t="shared" si="1"/>
        <v>57.333333333333336</v>
      </c>
      <c r="E15" s="5">
        <f t="shared" si="2"/>
        <v>36.592592592592595</v>
      </c>
      <c r="F15" s="5">
        <f t="shared" si="3"/>
        <v>20.74074074074074</v>
      </c>
      <c r="G15" s="5">
        <f t="shared" si="4"/>
        <v>147.5247524752475</v>
      </c>
      <c r="H15" s="5">
        <f t="shared" si="5"/>
        <v>56.68016194331984</v>
      </c>
      <c r="I15" s="5">
        <f t="shared" si="6"/>
        <v>67.78523489932886</v>
      </c>
      <c r="J15">
        <v>494</v>
      </c>
      <c r="K15" s="17">
        <v>280</v>
      </c>
      <c r="L15" s="17">
        <v>1350</v>
      </c>
      <c r="M15" s="17">
        <v>149</v>
      </c>
      <c r="N15" s="17">
        <v>101</v>
      </c>
    </row>
    <row r="16" spans="1:14" ht="12.75">
      <c r="A16" s="12">
        <v>51012</v>
      </c>
      <c r="B16" s="12" t="s">
        <v>167</v>
      </c>
      <c r="C16" s="5">
        <f t="shared" si="0"/>
        <v>180.67776456599287</v>
      </c>
      <c r="D16" s="5">
        <f t="shared" si="1"/>
        <v>56.14890580399619</v>
      </c>
      <c r="E16" s="5">
        <f t="shared" si="2"/>
        <v>36.1441484300666</v>
      </c>
      <c r="F16" s="5">
        <f t="shared" si="3"/>
        <v>20.00475737392959</v>
      </c>
      <c r="G16" s="5">
        <f t="shared" si="4"/>
        <v>145.7095709570957</v>
      </c>
      <c r="H16" s="5">
        <f t="shared" si="5"/>
        <v>55.34715366897005</v>
      </c>
      <c r="I16" s="5">
        <f t="shared" si="6"/>
        <v>68.62967157417894</v>
      </c>
      <c r="J16">
        <v>3039</v>
      </c>
      <c r="K16" s="17">
        <v>1682</v>
      </c>
      <c r="L16" s="17">
        <v>8408</v>
      </c>
      <c r="M16" s="17">
        <v>883</v>
      </c>
      <c r="N16" s="17">
        <v>606</v>
      </c>
    </row>
    <row r="17" spans="1:14" ht="12.75">
      <c r="A17" s="12">
        <v>51013</v>
      </c>
      <c r="B17" s="12" t="s">
        <v>168</v>
      </c>
      <c r="C17" s="5">
        <f t="shared" si="0"/>
        <v>167.69706336939723</v>
      </c>
      <c r="D17" s="5">
        <f t="shared" si="1"/>
        <v>56.88013136288998</v>
      </c>
      <c r="E17" s="5">
        <f t="shared" si="2"/>
        <v>35.63218390804598</v>
      </c>
      <c r="F17" s="5">
        <f t="shared" si="3"/>
        <v>21.247947454844006</v>
      </c>
      <c r="G17" s="5">
        <f t="shared" si="4"/>
        <v>105</v>
      </c>
      <c r="H17" s="5">
        <f t="shared" si="5"/>
        <v>59.63133640552996</v>
      </c>
      <c r="I17" s="5">
        <f t="shared" si="6"/>
        <v>95.23809523809523</v>
      </c>
      <c r="J17">
        <v>2170</v>
      </c>
      <c r="K17" s="17">
        <v>1294</v>
      </c>
      <c r="L17" s="17">
        <v>6090</v>
      </c>
      <c r="M17" s="17">
        <v>504</v>
      </c>
      <c r="N17" s="17">
        <v>480</v>
      </c>
    </row>
    <row r="18" spans="1:14" ht="12.75">
      <c r="A18" s="12">
        <v>51014</v>
      </c>
      <c r="B18" s="12" t="s">
        <v>169</v>
      </c>
      <c r="C18" s="5">
        <f t="shared" si="0"/>
        <v>373.972602739726</v>
      </c>
      <c r="D18" s="5">
        <f t="shared" si="1"/>
        <v>63.25411334552102</v>
      </c>
      <c r="E18" s="5">
        <f t="shared" si="2"/>
        <v>49.90859232175503</v>
      </c>
      <c r="F18" s="5">
        <f t="shared" si="3"/>
        <v>13.345521023765997</v>
      </c>
      <c r="G18" s="5">
        <f t="shared" si="4"/>
        <v>146.51162790697674</v>
      </c>
      <c r="H18" s="5">
        <f t="shared" si="5"/>
        <v>26.73992673992674</v>
      </c>
      <c r="I18" s="5">
        <f t="shared" si="6"/>
        <v>68.25396825396825</v>
      </c>
      <c r="J18">
        <v>273</v>
      </c>
      <c r="K18" s="17">
        <v>73</v>
      </c>
      <c r="L18" s="17">
        <v>547</v>
      </c>
      <c r="M18" s="17">
        <v>63</v>
      </c>
      <c r="N18" s="17">
        <v>43</v>
      </c>
    </row>
    <row r="19" spans="1:14" ht="12.75">
      <c r="A19" s="12">
        <v>51015</v>
      </c>
      <c r="B19" s="12" t="s">
        <v>170</v>
      </c>
      <c r="C19" s="5">
        <f t="shared" si="0"/>
        <v>310.6951871657754</v>
      </c>
      <c r="D19" s="5">
        <f t="shared" si="1"/>
        <v>64.53781512605042</v>
      </c>
      <c r="E19" s="5">
        <f t="shared" si="2"/>
        <v>48.8235294117647</v>
      </c>
      <c r="F19" s="5">
        <f t="shared" si="3"/>
        <v>15.714285714285714</v>
      </c>
      <c r="G19" s="5">
        <f t="shared" si="4"/>
        <v>184</v>
      </c>
      <c r="H19" s="5">
        <f t="shared" si="5"/>
        <v>32.18588640275387</v>
      </c>
      <c r="I19" s="5">
        <f t="shared" si="6"/>
        <v>54.347826086956516</v>
      </c>
      <c r="J19">
        <v>581</v>
      </c>
      <c r="K19" s="17">
        <v>187</v>
      </c>
      <c r="L19" s="17">
        <v>1190</v>
      </c>
      <c r="M19" s="17">
        <v>138</v>
      </c>
      <c r="N19" s="17">
        <v>75</v>
      </c>
    </row>
    <row r="20" spans="1:14" ht="12.75">
      <c r="A20" s="12">
        <v>51016</v>
      </c>
      <c r="B20" s="12" t="s">
        <v>171</v>
      </c>
      <c r="C20" s="5">
        <f t="shared" si="0"/>
        <v>191.49689991142606</v>
      </c>
      <c r="D20" s="5">
        <f t="shared" si="1"/>
        <v>57.61554621848739</v>
      </c>
      <c r="E20" s="5">
        <f t="shared" si="2"/>
        <v>37.85014005602241</v>
      </c>
      <c r="F20" s="5">
        <f t="shared" si="3"/>
        <v>19.765406162464984</v>
      </c>
      <c r="G20" s="5">
        <f t="shared" si="4"/>
        <v>147.38095238095238</v>
      </c>
      <c r="H20" s="5">
        <f t="shared" si="5"/>
        <v>52.22016651248844</v>
      </c>
      <c r="I20" s="5">
        <f t="shared" si="6"/>
        <v>67.85137318255249</v>
      </c>
      <c r="J20">
        <v>2162</v>
      </c>
      <c r="K20" s="17">
        <v>1129</v>
      </c>
      <c r="L20" s="17">
        <v>5712</v>
      </c>
      <c r="M20" s="17">
        <v>619</v>
      </c>
      <c r="N20" s="17">
        <v>420</v>
      </c>
    </row>
    <row r="21" spans="1:14" ht="12.75">
      <c r="A21" s="12">
        <v>51017</v>
      </c>
      <c r="B21" s="12" t="s">
        <v>172</v>
      </c>
      <c r="C21" s="5">
        <f t="shared" si="0"/>
        <v>245.5211726384365</v>
      </c>
      <c r="D21" s="5">
        <f t="shared" si="1"/>
        <v>62.868573121943996</v>
      </c>
      <c r="E21" s="5">
        <f t="shared" si="2"/>
        <v>44.6732849311009</v>
      </c>
      <c r="F21" s="5">
        <f t="shared" si="3"/>
        <v>18.195288190843087</v>
      </c>
      <c r="G21" s="5">
        <f t="shared" si="4"/>
        <v>182.84714119019836</v>
      </c>
      <c r="H21" s="5">
        <f t="shared" si="5"/>
        <v>40.72968490878939</v>
      </c>
      <c r="I21" s="5">
        <f t="shared" si="6"/>
        <v>54.69049138481174</v>
      </c>
      <c r="J21">
        <v>6030</v>
      </c>
      <c r="K21" s="17">
        <v>2456</v>
      </c>
      <c r="L21" s="17">
        <v>13498</v>
      </c>
      <c r="M21" s="17">
        <v>1567</v>
      </c>
      <c r="N21" s="17">
        <v>857</v>
      </c>
    </row>
    <row r="22" spans="1:14" ht="12.75">
      <c r="A22" s="12">
        <v>51018</v>
      </c>
      <c r="B22" s="12" t="s">
        <v>173</v>
      </c>
      <c r="C22" s="5">
        <f t="shared" si="0"/>
        <v>158.70722433460077</v>
      </c>
      <c r="D22" s="5">
        <f t="shared" si="1"/>
        <v>55.533790401567096</v>
      </c>
      <c r="E22" s="5">
        <f t="shared" si="2"/>
        <v>34.06790728044401</v>
      </c>
      <c r="F22" s="5">
        <f t="shared" si="3"/>
        <v>21.465883121123085</v>
      </c>
      <c r="G22" s="5">
        <f t="shared" si="4"/>
        <v>127.7533039647577</v>
      </c>
      <c r="H22" s="5">
        <f t="shared" si="5"/>
        <v>63.00910397700048</v>
      </c>
      <c r="I22" s="5">
        <f t="shared" si="6"/>
        <v>78.27586206896552</v>
      </c>
      <c r="J22">
        <v>2087</v>
      </c>
      <c r="K22" s="17">
        <v>1315</v>
      </c>
      <c r="L22" s="17">
        <v>6126</v>
      </c>
      <c r="M22" s="17">
        <v>580</v>
      </c>
      <c r="N22" s="17">
        <v>454</v>
      </c>
    </row>
    <row r="23" spans="1:14" ht="12.75">
      <c r="A23" s="12">
        <v>51020</v>
      </c>
      <c r="B23" s="12" t="s">
        <v>174</v>
      </c>
      <c r="C23" s="5">
        <f t="shared" si="0"/>
        <v>188.16489361702128</v>
      </c>
      <c r="D23" s="5">
        <f t="shared" si="1"/>
        <v>58.39396389113447</v>
      </c>
      <c r="E23" s="5">
        <f t="shared" si="2"/>
        <v>38.129884128267314</v>
      </c>
      <c r="F23" s="5">
        <f t="shared" si="3"/>
        <v>20.26407976286715</v>
      </c>
      <c r="G23" s="5">
        <f t="shared" si="4"/>
        <v>141.73228346456693</v>
      </c>
      <c r="H23" s="5">
        <f t="shared" si="5"/>
        <v>53.14487632508834</v>
      </c>
      <c r="I23" s="5">
        <f t="shared" si="6"/>
        <v>70.55555555555556</v>
      </c>
      <c r="J23">
        <v>1415</v>
      </c>
      <c r="K23" s="17">
        <v>752</v>
      </c>
      <c r="L23" s="17">
        <v>3711</v>
      </c>
      <c r="M23" s="17">
        <v>360</v>
      </c>
      <c r="N23" s="17">
        <v>254</v>
      </c>
    </row>
    <row r="24" spans="1:14" ht="12.75">
      <c r="A24" s="12">
        <v>51021</v>
      </c>
      <c r="B24" s="12" t="s">
        <v>175</v>
      </c>
      <c r="C24" s="5">
        <f t="shared" si="0"/>
        <v>235.38083538083535</v>
      </c>
      <c r="D24" s="5">
        <f t="shared" si="1"/>
        <v>62.64341441027994</v>
      </c>
      <c r="E24" s="5">
        <f t="shared" si="2"/>
        <v>43.96512161541992</v>
      </c>
      <c r="F24" s="5">
        <f t="shared" si="3"/>
        <v>18.678292794860027</v>
      </c>
      <c r="G24" s="5">
        <f t="shared" si="4"/>
        <v>178.78787878787878</v>
      </c>
      <c r="H24" s="5">
        <f t="shared" si="5"/>
        <v>42.48434237995824</v>
      </c>
      <c r="I24" s="5">
        <f t="shared" si="6"/>
        <v>55.932203389830505</v>
      </c>
      <c r="J24">
        <v>958</v>
      </c>
      <c r="K24" s="17">
        <v>407</v>
      </c>
      <c r="L24" s="17">
        <v>2179</v>
      </c>
      <c r="M24" s="17">
        <v>236</v>
      </c>
      <c r="N24" s="17">
        <v>132</v>
      </c>
    </row>
    <row r="25" spans="1:14" ht="12.75">
      <c r="A25" s="12">
        <v>51022</v>
      </c>
      <c r="B25" s="12" t="s">
        <v>176</v>
      </c>
      <c r="C25" s="5">
        <f t="shared" si="0"/>
        <v>151.18279569892474</v>
      </c>
      <c r="D25" s="5">
        <f t="shared" si="1"/>
        <v>51.70429393536963</v>
      </c>
      <c r="E25" s="5">
        <f t="shared" si="2"/>
        <v>31.119964586100046</v>
      </c>
      <c r="F25" s="5">
        <f t="shared" si="3"/>
        <v>20.584329349269588</v>
      </c>
      <c r="G25" s="5">
        <f t="shared" si="4"/>
        <v>108.90052356020942</v>
      </c>
      <c r="H25" s="5">
        <f t="shared" si="5"/>
        <v>66.14509246088194</v>
      </c>
      <c r="I25" s="5">
        <f t="shared" si="6"/>
        <v>91.82692307692307</v>
      </c>
      <c r="J25">
        <v>703</v>
      </c>
      <c r="K25" s="17">
        <v>465</v>
      </c>
      <c r="L25" s="17">
        <v>2259</v>
      </c>
      <c r="M25" s="17">
        <v>208</v>
      </c>
      <c r="N25" s="17">
        <v>191</v>
      </c>
    </row>
    <row r="26" spans="1:14" ht="12.75">
      <c r="A26" s="12">
        <v>51023</v>
      </c>
      <c r="B26" s="12" t="s">
        <v>177</v>
      </c>
      <c r="C26" s="5">
        <f t="shared" si="0"/>
        <v>541.1764705882354</v>
      </c>
      <c r="D26" s="5">
        <f t="shared" si="1"/>
        <v>68.55345911949685</v>
      </c>
      <c r="E26" s="5">
        <f t="shared" si="2"/>
        <v>57.861635220125784</v>
      </c>
      <c r="F26" s="5">
        <f t="shared" si="3"/>
        <v>10.69182389937107</v>
      </c>
      <c r="G26" s="5">
        <f t="shared" si="4"/>
        <v>330.7692307692308</v>
      </c>
      <c r="H26" s="5">
        <f t="shared" si="5"/>
        <v>18.478260869565215</v>
      </c>
      <c r="I26" s="5">
        <f t="shared" si="6"/>
        <v>30.23255813953488</v>
      </c>
      <c r="J26">
        <v>184</v>
      </c>
      <c r="K26" s="17">
        <v>34</v>
      </c>
      <c r="L26" s="17">
        <v>318</v>
      </c>
      <c r="M26" s="17">
        <v>43</v>
      </c>
      <c r="N26" s="17">
        <v>13</v>
      </c>
    </row>
    <row r="27" spans="1:14" ht="12.75">
      <c r="A27" s="12">
        <v>51024</v>
      </c>
      <c r="B27" s="12" t="s">
        <v>178</v>
      </c>
      <c r="C27" s="5">
        <f t="shared" si="0"/>
        <v>284.91620111731845</v>
      </c>
      <c r="D27" s="5">
        <f t="shared" si="1"/>
        <v>67.15399610136453</v>
      </c>
      <c r="E27" s="5">
        <f t="shared" si="2"/>
        <v>49.707602339181285</v>
      </c>
      <c r="F27" s="5">
        <f t="shared" si="3"/>
        <v>17.446393762183234</v>
      </c>
      <c r="G27" s="5">
        <f t="shared" si="4"/>
        <v>248.27586206896552</v>
      </c>
      <c r="H27" s="5">
        <f t="shared" si="5"/>
        <v>35.09803921568627</v>
      </c>
      <c r="I27" s="5">
        <f t="shared" si="6"/>
        <v>40.27777777777778</v>
      </c>
      <c r="J27">
        <v>510</v>
      </c>
      <c r="K27" s="17">
        <v>179</v>
      </c>
      <c r="L27" s="17">
        <v>1026</v>
      </c>
      <c r="M27" s="17">
        <v>144</v>
      </c>
      <c r="N27" s="17">
        <v>58</v>
      </c>
    </row>
    <row r="28" spans="1:14" ht="12.75">
      <c r="A28" s="12">
        <v>51025</v>
      </c>
      <c r="B28" s="12" t="s">
        <v>179</v>
      </c>
      <c r="C28" s="5">
        <f t="shared" si="0"/>
        <v>193.35727109515258</v>
      </c>
      <c r="D28" s="5">
        <f t="shared" si="1"/>
        <v>60.13986013986013</v>
      </c>
      <c r="E28" s="5">
        <f t="shared" si="2"/>
        <v>39.63930806036069</v>
      </c>
      <c r="F28" s="5">
        <f t="shared" si="3"/>
        <v>20.50055207949945</v>
      </c>
      <c r="G28" s="5">
        <f t="shared" si="4"/>
        <v>154.10764872521244</v>
      </c>
      <c r="H28" s="5">
        <f t="shared" si="5"/>
        <v>51.71773444753946</v>
      </c>
      <c r="I28" s="5">
        <f t="shared" si="6"/>
        <v>64.88970588235294</v>
      </c>
      <c r="J28">
        <v>2154</v>
      </c>
      <c r="K28" s="17">
        <v>1114</v>
      </c>
      <c r="L28" s="17">
        <v>5434</v>
      </c>
      <c r="M28" s="17">
        <v>544</v>
      </c>
      <c r="N28" s="17">
        <v>353</v>
      </c>
    </row>
    <row r="29" spans="1:14" ht="12.75">
      <c r="A29" s="12">
        <v>51026</v>
      </c>
      <c r="B29" s="12" t="s">
        <v>180</v>
      </c>
      <c r="C29" s="5">
        <f t="shared" si="0"/>
        <v>175.97579425113466</v>
      </c>
      <c r="D29" s="5">
        <f t="shared" si="1"/>
        <v>59.34673693799206</v>
      </c>
      <c r="E29" s="5">
        <f t="shared" si="2"/>
        <v>37.84241004619689</v>
      </c>
      <c r="F29" s="5">
        <f t="shared" si="3"/>
        <v>21.504326891795174</v>
      </c>
      <c r="G29" s="5">
        <f t="shared" si="4"/>
        <v>140.0565504241282</v>
      </c>
      <c r="H29" s="5">
        <f t="shared" si="5"/>
        <v>56.82599724896836</v>
      </c>
      <c r="I29" s="5">
        <f t="shared" si="6"/>
        <v>71.39973082099597</v>
      </c>
      <c r="J29">
        <v>5816</v>
      </c>
      <c r="K29" s="17">
        <v>3305</v>
      </c>
      <c r="L29" s="17">
        <v>15369</v>
      </c>
      <c r="M29" s="17">
        <v>1486</v>
      </c>
      <c r="N29" s="17">
        <v>1061</v>
      </c>
    </row>
    <row r="30" spans="1:14" ht="12.75">
      <c r="A30" s="12">
        <v>51027</v>
      </c>
      <c r="B30" s="12" t="s">
        <v>181</v>
      </c>
      <c r="C30" s="5">
        <f t="shared" si="0"/>
        <v>214.4144144144144</v>
      </c>
      <c r="D30" s="5">
        <f t="shared" si="1"/>
        <v>68.1640625</v>
      </c>
      <c r="E30" s="5">
        <f t="shared" si="2"/>
        <v>46.484375</v>
      </c>
      <c r="F30" s="5">
        <f t="shared" si="3"/>
        <v>21.6796875</v>
      </c>
      <c r="G30" s="5">
        <f t="shared" si="4"/>
        <v>210</v>
      </c>
      <c r="H30" s="5">
        <f t="shared" si="5"/>
        <v>46.63865546218487</v>
      </c>
      <c r="I30" s="5">
        <f t="shared" si="6"/>
        <v>47.61904761904761</v>
      </c>
      <c r="J30">
        <v>238</v>
      </c>
      <c r="K30" s="17">
        <v>111</v>
      </c>
      <c r="L30" s="17">
        <v>512</v>
      </c>
      <c r="M30" s="17">
        <v>63</v>
      </c>
      <c r="N30" s="17">
        <v>30</v>
      </c>
    </row>
    <row r="31" spans="1:14" ht="12.75">
      <c r="A31" s="12">
        <v>51030</v>
      </c>
      <c r="B31" s="12" t="s">
        <v>182</v>
      </c>
      <c r="C31" s="5">
        <f t="shared" si="0"/>
        <v>244.5086705202312</v>
      </c>
      <c r="D31" s="5">
        <f t="shared" si="1"/>
        <v>62.9023746701847</v>
      </c>
      <c r="E31" s="5">
        <f t="shared" si="2"/>
        <v>44.64379947229551</v>
      </c>
      <c r="F31" s="5">
        <f t="shared" si="3"/>
        <v>18.258575197889183</v>
      </c>
      <c r="G31" s="5">
        <f t="shared" si="4"/>
        <v>183.72093023255815</v>
      </c>
      <c r="H31" s="5">
        <f t="shared" si="5"/>
        <v>40.8983451536643</v>
      </c>
      <c r="I31" s="5">
        <f t="shared" si="6"/>
        <v>54.43037974683544</v>
      </c>
      <c r="J31">
        <v>846</v>
      </c>
      <c r="K31" s="17">
        <v>346</v>
      </c>
      <c r="L31" s="17">
        <v>1895</v>
      </c>
      <c r="M31" s="17">
        <v>237</v>
      </c>
      <c r="N31" s="17">
        <v>129</v>
      </c>
    </row>
    <row r="32" spans="1:14" ht="12.75">
      <c r="A32" s="12">
        <v>51031</v>
      </c>
      <c r="B32" s="12" t="s">
        <v>183</v>
      </c>
      <c r="C32" s="5">
        <f t="shared" si="0"/>
        <v>213.3603238866397</v>
      </c>
      <c r="D32" s="5">
        <f t="shared" si="1"/>
        <v>61.23417721518988</v>
      </c>
      <c r="E32" s="5">
        <f t="shared" si="2"/>
        <v>41.69303797468354</v>
      </c>
      <c r="F32" s="5">
        <f t="shared" si="3"/>
        <v>19.54113924050633</v>
      </c>
      <c r="G32" s="5">
        <f t="shared" si="4"/>
        <v>148.8372093023256</v>
      </c>
      <c r="H32" s="5">
        <f t="shared" si="5"/>
        <v>46.86907020872865</v>
      </c>
      <c r="I32" s="5">
        <f t="shared" si="6"/>
        <v>67.1875</v>
      </c>
      <c r="J32">
        <v>1581</v>
      </c>
      <c r="K32" s="17">
        <v>741</v>
      </c>
      <c r="L32" s="17">
        <v>3792</v>
      </c>
      <c r="M32" s="17">
        <v>384</v>
      </c>
      <c r="N32" s="17">
        <v>258</v>
      </c>
    </row>
    <row r="33" spans="1:14" ht="12.75">
      <c r="A33" s="12">
        <v>51033</v>
      </c>
      <c r="B33" s="12" t="s">
        <v>184</v>
      </c>
      <c r="C33" s="5">
        <f t="shared" si="0"/>
        <v>223.26829268292684</v>
      </c>
      <c r="D33" s="5">
        <f t="shared" si="1"/>
        <v>64.99607689289918</v>
      </c>
      <c r="E33" s="5">
        <f t="shared" si="2"/>
        <v>44.89015300117693</v>
      </c>
      <c r="F33" s="5">
        <f t="shared" si="3"/>
        <v>20.105923891722245</v>
      </c>
      <c r="G33" s="5">
        <f t="shared" si="4"/>
        <v>124.03965303593556</v>
      </c>
      <c r="H33" s="5">
        <f t="shared" si="5"/>
        <v>44.789163207341055</v>
      </c>
      <c r="I33" s="5">
        <f t="shared" si="6"/>
        <v>80.61938061938062</v>
      </c>
      <c r="J33">
        <v>4577</v>
      </c>
      <c r="K33" s="17">
        <v>2050</v>
      </c>
      <c r="L33" s="17">
        <v>10196</v>
      </c>
      <c r="M33" s="17">
        <v>1001</v>
      </c>
      <c r="N33" s="17">
        <v>807</v>
      </c>
    </row>
    <row r="34" spans="1:14" ht="12.75">
      <c r="A34" s="12">
        <v>51034</v>
      </c>
      <c r="B34" s="12" t="s">
        <v>185</v>
      </c>
      <c r="C34" s="5">
        <f t="shared" si="0"/>
        <v>234.1594827586207</v>
      </c>
      <c r="D34" s="5">
        <f t="shared" si="1"/>
        <v>64.61089696843422</v>
      </c>
      <c r="E34" s="5">
        <f t="shared" si="2"/>
        <v>45.27554953641004</v>
      </c>
      <c r="F34" s="5">
        <f t="shared" si="3"/>
        <v>19.335347432024168</v>
      </c>
      <c r="G34" s="5">
        <f t="shared" si="4"/>
        <v>171.12462006079028</v>
      </c>
      <c r="H34" s="5">
        <f t="shared" si="5"/>
        <v>42.705936493327194</v>
      </c>
      <c r="I34" s="5">
        <f t="shared" si="6"/>
        <v>58.43694493783303</v>
      </c>
      <c r="J34">
        <v>4346</v>
      </c>
      <c r="K34" s="17">
        <v>1856</v>
      </c>
      <c r="L34" s="17">
        <v>9599</v>
      </c>
      <c r="M34" s="17">
        <v>1126</v>
      </c>
      <c r="N34" s="17">
        <v>658</v>
      </c>
    </row>
    <row r="35" spans="1:14" ht="12.75">
      <c r="A35" s="12">
        <v>51035</v>
      </c>
      <c r="B35" s="12" t="s">
        <v>186</v>
      </c>
      <c r="C35" s="5">
        <f t="shared" si="0"/>
        <v>245.39473684210526</v>
      </c>
      <c r="D35" s="5">
        <f t="shared" si="1"/>
        <v>69.35270805812418</v>
      </c>
      <c r="E35" s="5">
        <f t="shared" si="2"/>
        <v>49.27344782034346</v>
      </c>
      <c r="F35" s="5">
        <f t="shared" si="3"/>
        <v>20.079260237780712</v>
      </c>
      <c r="G35" s="5">
        <f t="shared" si="4"/>
        <v>195.74468085106383</v>
      </c>
      <c r="H35" s="5">
        <f t="shared" si="5"/>
        <v>40.75067024128686</v>
      </c>
      <c r="I35" s="5">
        <f t="shared" si="6"/>
        <v>51.08695652173913</v>
      </c>
      <c r="J35">
        <v>373</v>
      </c>
      <c r="K35" s="17">
        <v>152</v>
      </c>
      <c r="L35" s="17">
        <v>757</v>
      </c>
      <c r="M35" s="17">
        <v>92</v>
      </c>
      <c r="N35" s="17">
        <v>47</v>
      </c>
    </row>
    <row r="36" spans="1:14" ht="12.75">
      <c r="A36" s="12">
        <v>51037</v>
      </c>
      <c r="B36" s="12" t="s">
        <v>187</v>
      </c>
      <c r="C36" s="5">
        <f t="shared" si="0"/>
        <v>167.67091541135574</v>
      </c>
      <c r="D36" s="5">
        <f t="shared" si="1"/>
        <v>56.31399317406144</v>
      </c>
      <c r="E36" s="5">
        <f t="shared" si="2"/>
        <v>35.27547537786446</v>
      </c>
      <c r="F36" s="5">
        <f t="shared" si="3"/>
        <v>21.038517796196977</v>
      </c>
      <c r="G36" s="5">
        <f t="shared" si="4"/>
        <v>130.82191780821915</v>
      </c>
      <c r="H36" s="5">
        <f t="shared" si="5"/>
        <v>59.64063579820318</v>
      </c>
      <c r="I36" s="5">
        <f t="shared" si="6"/>
        <v>76.43979057591623</v>
      </c>
      <c r="J36">
        <v>1447</v>
      </c>
      <c r="K36" s="17">
        <v>863</v>
      </c>
      <c r="L36" s="17">
        <v>4102</v>
      </c>
      <c r="M36" s="17">
        <v>382</v>
      </c>
      <c r="N36" s="17">
        <v>292</v>
      </c>
    </row>
    <row r="37" spans="1:14" ht="12.75">
      <c r="A37" s="12">
        <v>51038</v>
      </c>
      <c r="B37" s="12" t="s">
        <v>188</v>
      </c>
      <c r="C37" s="5">
        <f t="shared" si="0"/>
        <v>343.1578947368421</v>
      </c>
      <c r="D37" s="5">
        <f t="shared" si="1"/>
        <v>70.99494097807757</v>
      </c>
      <c r="E37" s="5">
        <f t="shared" si="2"/>
        <v>54.97470489038786</v>
      </c>
      <c r="F37" s="5">
        <f t="shared" si="3"/>
        <v>16.020236087689714</v>
      </c>
      <c r="G37" s="5">
        <f t="shared" si="4"/>
        <v>287.5</v>
      </c>
      <c r="H37" s="5">
        <f t="shared" si="5"/>
        <v>29.141104294478527</v>
      </c>
      <c r="I37" s="5">
        <f t="shared" si="6"/>
        <v>34.78260869565217</v>
      </c>
      <c r="J37">
        <v>326</v>
      </c>
      <c r="K37" s="17">
        <v>95</v>
      </c>
      <c r="L37" s="17">
        <v>593</v>
      </c>
      <c r="M37" s="17">
        <v>92</v>
      </c>
      <c r="N37" s="17">
        <v>32</v>
      </c>
    </row>
    <row r="38" spans="1:14" ht="12.75">
      <c r="A38" s="12">
        <v>51039</v>
      </c>
      <c r="B38" s="12" t="s">
        <v>189</v>
      </c>
      <c r="C38" s="5">
        <f t="shared" si="0"/>
        <v>184.60559796437659</v>
      </c>
      <c r="D38" s="5">
        <f t="shared" si="1"/>
        <v>57.40313061329228</v>
      </c>
      <c r="E38" s="5">
        <f t="shared" si="2"/>
        <v>37.23376956633307</v>
      </c>
      <c r="F38" s="5">
        <f t="shared" si="3"/>
        <v>20.1693610469592</v>
      </c>
      <c r="G38" s="5">
        <f t="shared" si="4"/>
        <v>128.4033613445378</v>
      </c>
      <c r="H38" s="5">
        <f t="shared" si="5"/>
        <v>54.16953824948312</v>
      </c>
      <c r="I38" s="5">
        <f t="shared" si="6"/>
        <v>77.87958115183245</v>
      </c>
      <c r="J38">
        <v>2902</v>
      </c>
      <c r="K38" s="17">
        <v>1572</v>
      </c>
      <c r="L38" s="17">
        <v>7794</v>
      </c>
      <c r="M38" s="17">
        <v>764</v>
      </c>
      <c r="N38" s="17">
        <v>595</v>
      </c>
    </row>
    <row r="39" spans="1:14" ht="12.75">
      <c r="A39" s="12">
        <v>51040</v>
      </c>
      <c r="B39" s="12" t="s">
        <v>299</v>
      </c>
      <c r="C39" s="5">
        <f t="shared" si="0"/>
        <v>164.36525612472158</v>
      </c>
      <c r="D39" s="5">
        <f t="shared" si="1"/>
        <v>56.821445667783635</v>
      </c>
      <c r="E39" s="5">
        <f t="shared" si="2"/>
        <v>35.32790808999521</v>
      </c>
      <c r="F39" s="5">
        <f t="shared" si="3"/>
        <v>21.493537577788416</v>
      </c>
      <c r="G39" s="5">
        <f t="shared" si="4"/>
        <v>127.11864406779661</v>
      </c>
      <c r="H39" s="5">
        <f t="shared" si="5"/>
        <v>60.84010840108402</v>
      </c>
      <c r="I39" s="5">
        <f t="shared" si="6"/>
        <v>78.66666666666666</v>
      </c>
      <c r="J39">
        <v>2214</v>
      </c>
      <c r="K39" s="17">
        <v>1347</v>
      </c>
      <c r="L39" s="17">
        <v>6267</v>
      </c>
      <c r="M39" s="17">
        <v>600</v>
      </c>
      <c r="N39" s="17">
        <v>472</v>
      </c>
    </row>
    <row r="40" spans="1:14" ht="12.75">
      <c r="A40" s="12">
        <v>51041</v>
      </c>
      <c r="B40" s="12" t="s">
        <v>287</v>
      </c>
      <c r="C40" s="5">
        <f t="shared" si="0"/>
        <v>282.8125</v>
      </c>
      <c r="D40" s="5">
        <f t="shared" si="1"/>
        <v>63.9686684073107</v>
      </c>
      <c r="E40" s="5">
        <f t="shared" si="2"/>
        <v>47.25848563968668</v>
      </c>
      <c r="F40" s="5">
        <f t="shared" si="3"/>
        <v>16.710182767624023</v>
      </c>
      <c r="G40" s="5">
        <f t="shared" si="4"/>
        <v>191.70506912442394</v>
      </c>
      <c r="H40" s="5">
        <f t="shared" si="5"/>
        <v>35.35911602209944</v>
      </c>
      <c r="I40" s="5">
        <f t="shared" si="6"/>
        <v>52.16346153846154</v>
      </c>
      <c r="J40">
        <v>1629</v>
      </c>
      <c r="K40" s="17">
        <v>576</v>
      </c>
      <c r="L40" s="17">
        <v>3447</v>
      </c>
      <c r="M40" s="17">
        <v>416</v>
      </c>
      <c r="N40" s="17">
        <v>217</v>
      </c>
    </row>
    <row r="41" spans="1:14" ht="12.75">
      <c r="A41" s="12">
        <v>51042</v>
      </c>
      <c r="B41" s="12" t="s">
        <v>302</v>
      </c>
      <c r="C41" s="5">
        <f t="shared" si="0"/>
        <v>214.2150803461063</v>
      </c>
      <c r="D41" s="5">
        <f t="shared" si="1"/>
        <v>62.09086468001954</v>
      </c>
      <c r="E41" s="5">
        <f t="shared" si="2"/>
        <v>42.33023937469467</v>
      </c>
      <c r="F41" s="5">
        <f t="shared" si="3"/>
        <v>19.760625305324865</v>
      </c>
      <c r="G41" s="5">
        <f t="shared" si="4"/>
        <v>152.72108843537416</v>
      </c>
      <c r="H41" s="5">
        <f t="shared" si="5"/>
        <v>46.682054241200234</v>
      </c>
      <c r="I41" s="5">
        <f t="shared" si="6"/>
        <v>65.47884187082406</v>
      </c>
      <c r="J41">
        <v>1733</v>
      </c>
      <c r="K41" s="17">
        <v>809</v>
      </c>
      <c r="L41" s="17">
        <v>4094</v>
      </c>
      <c r="M41" s="17">
        <v>449</v>
      </c>
      <c r="N41" s="17">
        <v>294</v>
      </c>
    </row>
    <row r="42" spans="1:14" ht="12.75">
      <c r="A42" s="12">
        <v>53001</v>
      </c>
      <c r="B42" s="12" t="s">
        <v>224</v>
      </c>
      <c r="C42" s="5">
        <f t="shared" si="0"/>
        <v>240.4564315352697</v>
      </c>
      <c r="D42" s="5">
        <f t="shared" si="1"/>
        <v>62.206216830932526</v>
      </c>
      <c r="E42" s="5">
        <f t="shared" si="2"/>
        <v>43.93479909021986</v>
      </c>
      <c r="F42" s="5">
        <f t="shared" si="3"/>
        <v>18.27141774071266</v>
      </c>
      <c r="G42" s="5">
        <f t="shared" si="4"/>
        <v>165.3409090909091</v>
      </c>
      <c r="H42" s="5">
        <f t="shared" si="5"/>
        <v>41.58757549611734</v>
      </c>
      <c r="I42" s="5">
        <f t="shared" si="6"/>
        <v>60.48109965635739</v>
      </c>
      <c r="J42">
        <v>1159</v>
      </c>
      <c r="K42" s="17">
        <v>482</v>
      </c>
      <c r="L42" s="17">
        <v>2638</v>
      </c>
      <c r="M42" s="17">
        <v>291</v>
      </c>
      <c r="N42" s="17">
        <v>176</v>
      </c>
    </row>
    <row r="43" spans="1:14" ht="12.75">
      <c r="A43" s="12">
        <v>53002</v>
      </c>
      <c r="B43" s="12" t="s">
        <v>225</v>
      </c>
      <c r="C43" s="5">
        <f t="shared" si="0"/>
        <v>277.6422764227642</v>
      </c>
      <c r="D43" s="5">
        <f t="shared" si="1"/>
        <v>64.51388888888889</v>
      </c>
      <c r="E43" s="5">
        <f t="shared" si="2"/>
        <v>47.43055555555556</v>
      </c>
      <c r="F43" s="5">
        <f t="shared" si="3"/>
        <v>17.083333333333332</v>
      </c>
      <c r="G43" s="5">
        <f t="shared" si="4"/>
        <v>192.70833333333331</v>
      </c>
      <c r="H43" s="5">
        <f t="shared" si="5"/>
        <v>36.01756954612006</v>
      </c>
      <c r="I43" s="5">
        <f t="shared" si="6"/>
        <v>51.891891891891895</v>
      </c>
      <c r="J43">
        <v>683</v>
      </c>
      <c r="K43" s="17">
        <v>246</v>
      </c>
      <c r="L43" s="17">
        <v>1440</v>
      </c>
      <c r="M43" s="17">
        <v>185</v>
      </c>
      <c r="N43" s="17">
        <v>96</v>
      </c>
    </row>
    <row r="44" spans="1:14" ht="12">
      <c r="A44" s="12">
        <v>53003</v>
      </c>
      <c r="B44" s="12" t="s">
        <v>226</v>
      </c>
      <c r="C44" s="5">
        <f t="shared" si="0"/>
        <v>242.55319148936172</v>
      </c>
      <c r="D44" s="5">
        <f t="shared" si="1"/>
        <v>55.32646048109966</v>
      </c>
      <c r="E44" s="5">
        <f t="shared" si="2"/>
        <v>39.175257731958766</v>
      </c>
      <c r="F44" s="5">
        <f t="shared" si="3"/>
        <v>16.151202749140893</v>
      </c>
      <c r="G44" s="5">
        <f t="shared" si="4"/>
        <v>226.1437908496732</v>
      </c>
      <c r="H44" s="5">
        <f t="shared" si="5"/>
        <v>41.228070175438596</v>
      </c>
      <c r="I44" s="5">
        <f t="shared" si="6"/>
        <v>44.21965317919075</v>
      </c>
      <c r="J44" s="8">
        <v>1026</v>
      </c>
      <c r="K44" s="8">
        <v>423</v>
      </c>
      <c r="L44" s="8">
        <v>2619</v>
      </c>
      <c r="M44" s="8">
        <v>346</v>
      </c>
      <c r="N44" s="8">
        <v>153</v>
      </c>
    </row>
    <row r="45" spans="1:14" ht="12">
      <c r="A45" s="12">
        <v>53004</v>
      </c>
      <c r="B45" s="12" t="s">
        <v>227</v>
      </c>
      <c r="C45" s="5">
        <f t="shared" si="0"/>
        <v>219.29530201342283</v>
      </c>
      <c r="D45" s="5">
        <f t="shared" si="1"/>
        <v>65.50774526678141</v>
      </c>
      <c r="E45" s="5">
        <f t="shared" si="2"/>
        <v>44.99139414802065</v>
      </c>
      <c r="F45" s="5">
        <f t="shared" si="3"/>
        <v>20.516351118760756</v>
      </c>
      <c r="G45" s="5">
        <f t="shared" si="4"/>
        <v>151.26903553299493</v>
      </c>
      <c r="H45" s="5">
        <f t="shared" si="5"/>
        <v>45.60061208875287</v>
      </c>
      <c r="I45" s="5">
        <f t="shared" si="6"/>
        <v>66.10738255033557</v>
      </c>
      <c r="J45" s="8">
        <v>1307</v>
      </c>
      <c r="K45" s="8">
        <v>596</v>
      </c>
      <c r="L45" s="8">
        <v>2905</v>
      </c>
      <c r="M45" s="8">
        <v>298</v>
      </c>
      <c r="N45" s="8">
        <v>197</v>
      </c>
    </row>
    <row r="46" spans="1:14" ht="12">
      <c r="A46" s="12">
        <v>53005</v>
      </c>
      <c r="B46" s="12" t="s">
        <v>228</v>
      </c>
      <c r="C46" s="5">
        <f t="shared" si="0"/>
        <v>577.2277227722772</v>
      </c>
      <c r="D46" s="5">
        <f t="shared" si="1"/>
        <v>94.47513812154696</v>
      </c>
      <c r="E46" s="5">
        <f t="shared" si="2"/>
        <v>80.52486187845304</v>
      </c>
      <c r="F46" s="5">
        <f t="shared" si="3"/>
        <v>13.950276243093922</v>
      </c>
      <c r="G46" s="5">
        <f t="shared" si="4"/>
        <v>294.8717948717949</v>
      </c>
      <c r="H46" s="5">
        <f t="shared" si="5"/>
        <v>17.32418524871355</v>
      </c>
      <c r="I46" s="5">
        <f t="shared" si="6"/>
        <v>33.91304347826087</v>
      </c>
      <c r="J46" s="8">
        <v>583</v>
      </c>
      <c r="K46" s="8">
        <v>101</v>
      </c>
      <c r="L46" s="8">
        <v>724</v>
      </c>
      <c r="M46" s="8">
        <v>115</v>
      </c>
      <c r="N46" s="8">
        <v>39</v>
      </c>
    </row>
    <row r="47" spans="1:14" ht="12">
      <c r="A47" s="12">
        <v>53006</v>
      </c>
      <c r="B47" s="12" t="s">
        <v>288</v>
      </c>
      <c r="C47" s="5">
        <f t="shared" si="0"/>
        <v>349.59742351046697</v>
      </c>
      <c r="D47" s="5">
        <f t="shared" si="1"/>
        <v>63.310657596371875</v>
      </c>
      <c r="E47" s="5">
        <f t="shared" si="2"/>
        <v>49.229024943310655</v>
      </c>
      <c r="F47" s="5">
        <f t="shared" si="3"/>
        <v>14.081632653061224</v>
      </c>
      <c r="G47" s="5">
        <f t="shared" si="4"/>
        <v>209.52380952380955</v>
      </c>
      <c r="H47" s="5">
        <f t="shared" si="5"/>
        <v>28.60432980193459</v>
      </c>
      <c r="I47" s="5">
        <f t="shared" si="6"/>
        <v>47.72727272727273</v>
      </c>
      <c r="J47" s="8">
        <v>2171</v>
      </c>
      <c r="K47" s="8">
        <v>621</v>
      </c>
      <c r="L47" s="8">
        <v>4410</v>
      </c>
      <c r="M47" s="8">
        <v>528</v>
      </c>
      <c r="N47" s="8">
        <v>252</v>
      </c>
    </row>
    <row r="48" spans="1:14" ht="12">
      <c r="A48" s="12">
        <v>53007</v>
      </c>
      <c r="B48" s="12" t="s">
        <v>229</v>
      </c>
      <c r="C48" s="5">
        <f t="shared" si="0"/>
        <v>289.7727272727273</v>
      </c>
      <c r="D48" s="5">
        <f t="shared" si="1"/>
        <v>71.21107266435986</v>
      </c>
      <c r="E48" s="5">
        <f t="shared" si="2"/>
        <v>52.94117647058824</v>
      </c>
      <c r="F48" s="5">
        <f t="shared" si="3"/>
        <v>18.269896193771626</v>
      </c>
      <c r="G48" s="5">
        <f t="shared" si="4"/>
        <v>196.55172413793102</v>
      </c>
      <c r="H48" s="5">
        <f t="shared" si="5"/>
        <v>34.509803921568626</v>
      </c>
      <c r="I48" s="5">
        <f t="shared" si="6"/>
        <v>50.877192982456144</v>
      </c>
      <c r="J48" s="8">
        <v>765</v>
      </c>
      <c r="K48" s="8">
        <v>264</v>
      </c>
      <c r="L48" s="8">
        <v>1445</v>
      </c>
      <c r="M48" s="8">
        <v>171</v>
      </c>
      <c r="N48" s="8">
        <v>87</v>
      </c>
    </row>
    <row r="49" spans="1:14" ht="12">
      <c r="A49" s="12">
        <v>53008</v>
      </c>
      <c r="B49" s="12" t="s">
        <v>230</v>
      </c>
      <c r="C49" s="5">
        <f t="shared" si="0"/>
        <v>247.39884393063582</v>
      </c>
      <c r="D49" s="5">
        <f t="shared" si="1"/>
        <v>61.57786885245902</v>
      </c>
      <c r="E49" s="5">
        <f t="shared" si="2"/>
        <v>43.85245901639344</v>
      </c>
      <c r="F49" s="5">
        <f t="shared" si="3"/>
        <v>17.725409836065573</v>
      </c>
      <c r="G49" s="5">
        <f t="shared" si="4"/>
        <v>160.46511627906978</v>
      </c>
      <c r="H49" s="5">
        <f t="shared" si="5"/>
        <v>40.42056074766355</v>
      </c>
      <c r="I49" s="5">
        <f t="shared" si="6"/>
        <v>62.31884057971014</v>
      </c>
      <c r="J49" s="8">
        <v>856</v>
      </c>
      <c r="K49" s="8">
        <v>346</v>
      </c>
      <c r="L49" s="8">
        <v>1952</v>
      </c>
      <c r="M49" s="8">
        <v>207</v>
      </c>
      <c r="N49" s="8">
        <v>129</v>
      </c>
    </row>
    <row r="50" spans="1:14" ht="12">
      <c r="A50" s="12">
        <v>53009</v>
      </c>
      <c r="B50" s="12" t="s">
        <v>231</v>
      </c>
      <c r="C50" s="5">
        <f t="shared" si="0"/>
        <v>278.0605528740676</v>
      </c>
      <c r="D50" s="5">
        <f t="shared" si="1"/>
        <v>68.98318654923939</v>
      </c>
      <c r="E50" s="5">
        <f t="shared" si="2"/>
        <v>50.73658927141713</v>
      </c>
      <c r="F50" s="5">
        <f t="shared" si="3"/>
        <v>18.246597277822257</v>
      </c>
      <c r="G50" s="5">
        <f t="shared" si="4"/>
        <v>171.72897196261684</v>
      </c>
      <c r="H50" s="5">
        <f t="shared" si="5"/>
        <v>35.963389616537796</v>
      </c>
      <c r="I50" s="5">
        <f t="shared" si="6"/>
        <v>58.23129251700681</v>
      </c>
      <c r="J50" s="8">
        <v>6337</v>
      </c>
      <c r="K50" s="8">
        <v>2279</v>
      </c>
      <c r="L50" s="8">
        <v>12490</v>
      </c>
      <c r="M50" s="8">
        <v>1470</v>
      </c>
      <c r="N50" s="8">
        <v>856</v>
      </c>
    </row>
    <row r="51" spans="1:14" ht="12">
      <c r="A51" s="12">
        <v>53010</v>
      </c>
      <c r="B51" s="12" t="s">
        <v>232</v>
      </c>
      <c r="C51" s="5">
        <f t="shared" si="0"/>
        <v>222.1202854230377</v>
      </c>
      <c r="D51" s="5">
        <f t="shared" si="1"/>
        <v>59.120673526660426</v>
      </c>
      <c r="E51" s="5">
        <f t="shared" si="2"/>
        <v>40.76707202993452</v>
      </c>
      <c r="F51" s="5">
        <f t="shared" si="3"/>
        <v>18.353601496725915</v>
      </c>
      <c r="G51" s="5">
        <f t="shared" si="4"/>
        <v>186.8945868945869</v>
      </c>
      <c r="H51" s="5">
        <f t="shared" si="5"/>
        <v>45.020651675080316</v>
      </c>
      <c r="I51" s="5">
        <f t="shared" si="6"/>
        <v>53.506097560975604</v>
      </c>
      <c r="J51" s="8">
        <v>2179</v>
      </c>
      <c r="K51" s="8">
        <v>981</v>
      </c>
      <c r="L51" s="8">
        <v>5345</v>
      </c>
      <c r="M51" s="8">
        <v>656</v>
      </c>
      <c r="N51" s="8">
        <v>351</v>
      </c>
    </row>
    <row r="52" spans="1:14" ht="12">
      <c r="A52" s="12">
        <v>53011</v>
      </c>
      <c r="B52" s="12" t="s">
        <v>233</v>
      </c>
      <c r="C52" s="5">
        <f t="shared" si="0"/>
        <v>199.45119560956488</v>
      </c>
      <c r="D52" s="5">
        <f t="shared" si="1"/>
        <v>58.991833503870886</v>
      </c>
      <c r="E52" s="5">
        <f t="shared" si="2"/>
        <v>39.29185087939456</v>
      </c>
      <c r="F52" s="5">
        <f t="shared" si="3"/>
        <v>19.69998262447632</v>
      </c>
      <c r="G52" s="5">
        <f t="shared" si="4"/>
        <v>154.31995540691193</v>
      </c>
      <c r="H52" s="5">
        <f t="shared" si="5"/>
        <v>50.137578616352194</v>
      </c>
      <c r="I52" s="5">
        <f t="shared" si="6"/>
        <v>64.80043344771536</v>
      </c>
      <c r="J52" s="8">
        <v>20352</v>
      </c>
      <c r="K52" s="8">
        <v>10204</v>
      </c>
      <c r="L52" s="8">
        <v>51797</v>
      </c>
      <c r="M52" s="8">
        <v>5537</v>
      </c>
      <c r="N52" s="8">
        <v>3588</v>
      </c>
    </row>
    <row r="53" spans="1:14" ht="12">
      <c r="A53" s="12">
        <v>53012</v>
      </c>
      <c r="B53" s="12" t="s">
        <v>234</v>
      </c>
      <c r="C53" s="5">
        <f t="shared" si="0"/>
        <v>332.84671532846716</v>
      </c>
      <c r="D53" s="5">
        <f t="shared" si="1"/>
        <v>70.34400948991696</v>
      </c>
      <c r="E53" s="5">
        <f t="shared" si="2"/>
        <v>54.092526690391466</v>
      </c>
      <c r="F53" s="5">
        <f t="shared" si="3"/>
        <v>16.251482799525505</v>
      </c>
      <c r="G53" s="5">
        <f t="shared" si="4"/>
        <v>257.14285714285717</v>
      </c>
      <c r="H53" s="5">
        <f t="shared" si="5"/>
        <v>30.043859649122805</v>
      </c>
      <c r="I53" s="5">
        <f t="shared" si="6"/>
        <v>38.88888888888889</v>
      </c>
      <c r="J53" s="8">
        <v>456</v>
      </c>
      <c r="K53" s="8">
        <v>137</v>
      </c>
      <c r="L53" s="8">
        <v>843</v>
      </c>
      <c r="M53" s="8">
        <v>108</v>
      </c>
      <c r="N53" s="8">
        <v>42</v>
      </c>
    </row>
    <row r="54" spans="1:14" ht="12">
      <c r="A54" s="12">
        <v>53013</v>
      </c>
      <c r="B54" s="12" t="s">
        <v>235</v>
      </c>
      <c r="C54" s="5">
        <f t="shared" si="0"/>
        <v>314.07185628742513</v>
      </c>
      <c r="D54" s="5">
        <f t="shared" si="1"/>
        <v>66.84388593523441</v>
      </c>
      <c r="E54" s="5">
        <f t="shared" si="2"/>
        <v>50.70082165297245</v>
      </c>
      <c r="F54" s="5">
        <f t="shared" si="3"/>
        <v>16.143064282261964</v>
      </c>
      <c r="G54" s="5">
        <f t="shared" si="4"/>
        <v>260.36036036036035</v>
      </c>
      <c r="H54" s="5">
        <f t="shared" si="5"/>
        <v>31.839847473784555</v>
      </c>
      <c r="I54" s="5">
        <f t="shared" si="6"/>
        <v>38.4083044982699</v>
      </c>
      <c r="J54" s="8">
        <v>1049</v>
      </c>
      <c r="K54" s="8">
        <v>334</v>
      </c>
      <c r="L54" s="8">
        <v>2069</v>
      </c>
      <c r="M54" s="8">
        <v>289</v>
      </c>
      <c r="N54" s="8">
        <v>111</v>
      </c>
    </row>
    <row r="55" spans="1:14" ht="12">
      <c r="A55" s="12">
        <v>53014</v>
      </c>
      <c r="B55" s="12" t="s">
        <v>236</v>
      </c>
      <c r="C55" s="5">
        <f t="shared" si="0"/>
        <v>268.2519280205656</v>
      </c>
      <c r="D55" s="5">
        <f t="shared" si="1"/>
        <v>65.93785960874568</v>
      </c>
      <c r="E55" s="5">
        <f t="shared" si="2"/>
        <v>48.032220943613346</v>
      </c>
      <c r="F55" s="5">
        <f t="shared" si="3"/>
        <v>17.905638665132336</v>
      </c>
      <c r="G55" s="5">
        <f t="shared" si="4"/>
        <v>207.7821011673152</v>
      </c>
      <c r="H55" s="5">
        <f t="shared" si="5"/>
        <v>37.27839003354097</v>
      </c>
      <c r="I55" s="5">
        <f t="shared" si="6"/>
        <v>48.12734082397004</v>
      </c>
      <c r="J55" s="8">
        <v>2087</v>
      </c>
      <c r="K55" s="8">
        <v>778</v>
      </c>
      <c r="L55" s="8">
        <v>4345</v>
      </c>
      <c r="M55" s="8">
        <v>534</v>
      </c>
      <c r="N55" s="8">
        <v>257</v>
      </c>
    </row>
    <row r="56" spans="1:14" ht="12">
      <c r="A56" s="12">
        <v>53015</v>
      </c>
      <c r="B56" s="12" t="s">
        <v>237</v>
      </c>
      <c r="C56" s="5">
        <f t="shared" si="0"/>
        <v>281.4732142857143</v>
      </c>
      <c r="D56" s="5">
        <f t="shared" si="1"/>
        <v>69.96929375639714</v>
      </c>
      <c r="E56" s="5">
        <f t="shared" si="2"/>
        <v>51.62743091095189</v>
      </c>
      <c r="F56" s="5">
        <f t="shared" si="3"/>
        <v>18.341862845445238</v>
      </c>
      <c r="G56" s="5">
        <f t="shared" si="4"/>
        <v>188.1818181818182</v>
      </c>
      <c r="H56" s="5">
        <f t="shared" si="5"/>
        <v>35.52735923869945</v>
      </c>
      <c r="I56" s="5">
        <f t="shared" si="6"/>
        <v>53.14009661835749</v>
      </c>
      <c r="J56" s="8">
        <v>2522</v>
      </c>
      <c r="K56" s="8">
        <v>896</v>
      </c>
      <c r="L56" s="8">
        <v>4885</v>
      </c>
      <c r="M56" s="8">
        <v>621</v>
      </c>
      <c r="N56" s="8">
        <v>330</v>
      </c>
    </row>
    <row r="57" spans="1:14" ht="12">
      <c r="A57" s="12">
        <v>53016</v>
      </c>
      <c r="B57" s="12" t="s">
        <v>238</v>
      </c>
      <c r="C57" s="5">
        <f t="shared" si="0"/>
        <v>251.09011627906978</v>
      </c>
      <c r="D57" s="5">
        <f t="shared" si="1"/>
        <v>63.85144065556436</v>
      </c>
      <c r="E57" s="5">
        <f t="shared" si="2"/>
        <v>45.664816283372986</v>
      </c>
      <c r="F57" s="5">
        <f t="shared" si="3"/>
        <v>18.186624372191382</v>
      </c>
      <c r="G57" s="5">
        <f t="shared" si="4"/>
        <v>153.19926873857403</v>
      </c>
      <c r="H57" s="5">
        <f t="shared" si="5"/>
        <v>39.826338639652676</v>
      </c>
      <c r="I57" s="5">
        <f t="shared" si="6"/>
        <v>65.2744630071599</v>
      </c>
      <c r="J57" s="8">
        <v>3455</v>
      </c>
      <c r="K57" s="8">
        <v>1376</v>
      </c>
      <c r="L57" s="8">
        <v>7566</v>
      </c>
      <c r="M57" s="8">
        <v>838</v>
      </c>
      <c r="N57" s="8">
        <v>547</v>
      </c>
    </row>
    <row r="58" spans="1:14" ht="12">
      <c r="A58" s="12">
        <v>53017</v>
      </c>
      <c r="B58" s="12" t="s">
        <v>239</v>
      </c>
      <c r="C58" s="5">
        <f t="shared" si="0"/>
        <v>219.10828025477707</v>
      </c>
      <c r="D58" s="5">
        <f t="shared" si="1"/>
        <v>74.00295420974889</v>
      </c>
      <c r="E58" s="5">
        <f t="shared" si="2"/>
        <v>50.81240768094535</v>
      </c>
      <c r="F58" s="5">
        <f t="shared" si="3"/>
        <v>23.190546528803544</v>
      </c>
      <c r="G58" s="5">
        <f t="shared" si="4"/>
        <v>225</v>
      </c>
      <c r="H58" s="5">
        <f t="shared" si="5"/>
        <v>45.63953488372093</v>
      </c>
      <c r="I58" s="5">
        <f t="shared" si="6"/>
        <v>44.44444444444444</v>
      </c>
      <c r="J58" s="8">
        <v>344</v>
      </c>
      <c r="K58" s="8">
        <v>157</v>
      </c>
      <c r="L58" s="8">
        <v>677</v>
      </c>
      <c r="M58" s="8">
        <v>90</v>
      </c>
      <c r="N58" s="8">
        <v>40</v>
      </c>
    </row>
    <row r="59" spans="1:14" ht="12">
      <c r="A59" s="12">
        <v>53018</v>
      </c>
      <c r="B59" s="12" t="s">
        <v>240</v>
      </c>
      <c r="C59" s="5">
        <f t="shared" si="0"/>
        <v>265.08038585209005</v>
      </c>
      <c r="D59" s="5">
        <f t="shared" si="1"/>
        <v>62.70156836757235</v>
      </c>
      <c r="E59" s="5">
        <f t="shared" si="2"/>
        <v>45.52683896620278</v>
      </c>
      <c r="F59" s="5">
        <f t="shared" si="3"/>
        <v>17.17472940136956</v>
      </c>
      <c r="G59" s="5">
        <f t="shared" si="4"/>
        <v>184.9427168576105</v>
      </c>
      <c r="H59" s="5">
        <f t="shared" si="5"/>
        <v>37.72440562833576</v>
      </c>
      <c r="I59" s="5">
        <f t="shared" si="6"/>
        <v>54.07079646017699</v>
      </c>
      <c r="J59" s="8">
        <v>4122</v>
      </c>
      <c r="K59" s="8">
        <v>1555</v>
      </c>
      <c r="L59" s="8">
        <v>9054</v>
      </c>
      <c r="M59" s="8">
        <v>1130</v>
      </c>
      <c r="N59" s="8">
        <v>611</v>
      </c>
    </row>
    <row r="60" spans="1:14" ht="12">
      <c r="A60" s="12">
        <v>53019</v>
      </c>
      <c r="B60" s="12" t="s">
        <v>241</v>
      </c>
      <c r="C60" s="5">
        <f t="shared" si="0"/>
        <v>318.1818181818182</v>
      </c>
      <c r="D60" s="5">
        <f t="shared" si="1"/>
        <v>68.19407008086253</v>
      </c>
      <c r="E60" s="5">
        <f t="shared" si="2"/>
        <v>51.886792452830186</v>
      </c>
      <c r="F60" s="5">
        <f t="shared" si="3"/>
        <v>16.307277628032345</v>
      </c>
      <c r="G60" s="5">
        <f t="shared" si="4"/>
        <v>190.9090909090909</v>
      </c>
      <c r="H60" s="5">
        <f t="shared" si="5"/>
        <v>31.428571428571427</v>
      </c>
      <c r="I60" s="5">
        <f t="shared" si="6"/>
        <v>52.38095238095239</v>
      </c>
      <c r="J60" s="8">
        <v>1155</v>
      </c>
      <c r="K60" s="8">
        <v>363</v>
      </c>
      <c r="L60" s="8">
        <v>2226</v>
      </c>
      <c r="M60" s="8">
        <v>273</v>
      </c>
      <c r="N60" s="8">
        <v>143</v>
      </c>
    </row>
    <row r="61" spans="1:14" ht="12">
      <c r="A61" s="12">
        <v>53020</v>
      </c>
      <c r="B61" s="12" t="s">
        <v>242</v>
      </c>
      <c r="C61" s="5">
        <f t="shared" si="0"/>
        <v>336.55913978494624</v>
      </c>
      <c r="D61" s="5">
        <f t="shared" si="1"/>
        <v>72.37076648841355</v>
      </c>
      <c r="E61" s="5">
        <f t="shared" si="2"/>
        <v>55.79322638146168</v>
      </c>
      <c r="F61" s="5">
        <f t="shared" si="3"/>
        <v>16.577540106951872</v>
      </c>
      <c r="G61" s="5">
        <f t="shared" si="4"/>
        <v>224.32432432432435</v>
      </c>
      <c r="H61" s="5">
        <f t="shared" si="5"/>
        <v>29.712460063897762</v>
      </c>
      <c r="I61" s="5">
        <f t="shared" si="6"/>
        <v>44.57831325301205</v>
      </c>
      <c r="J61" s="8">
        <v>313</v>
      </c>
      <c r="K61" s="8">
        <v>93</v>
      </c>
      <c r="L61" s="8">
        <v>561</v>
      </c>
      <c r="M61" s="8">
        <v>83</v>
      </c>
      <c r="N61" s="8">
        <v>37</v>
      </c>
    </row>
    <row r="62" spans="1:14" ht="12">
      <c r="A62" s="12">
        <v>53021</v>
      </c>
      <c r="B62" s="12" t="s">
        <v>243</v>
      </c>
      <c r="C62" s="5">
        <f t="shared" si="0"/>
        <v>270.57026476578415</v>
      </c>
      <c r="D62" s="5">
        <f t="shared" si="1"/>
        <v>67.75274622975238</v>
      </c>
      <c r="E62" s="5">
        <f t="shared" si="2"/>
        <v>49.469372556320984</v>
      </c>
      <c r="F62" s="5">
        <f t="shared" si="3"/>
        <v>18.28337367343139</v>
      </c>
      <c r="G62" s="5">
        <f t="shared" si="4"/>
        <v>156.84754521963825</v>
      </c>
      <c r="H62" s="5">
        <f t="shared" si="5"/>
        <v>36.9589762890478</v>
      </c>
      <c r="I62" s="5">
        <f t="shared" si="6"/>
        <v>63.75617792421746</v>
      </c>
      <c r="J62" s="8">
        <v>2657</v>
      </c>
      <c r="K62" s="8">
        <v>982</v>
      </c>
      <c r="L62" s="8">
        <v>5371</v>
      </c>
      <c r="M62" s="8">
        <v>607</v>
      </c>
      <c r="N62" s="8">
        <v>387</v>
      </c>
    </row>
    <row r="63" spans="1:14" ht="12">
      <c r="A63" s="12">
        <v>53022</v>
      </c>
      <c r="B63" s="12" t="s">
        <v>244</v>
      </c>
      <c r="C63" s="5">
        <f t="shared" si="0"/>
        <v>328.63070539419084</v>
      </c>
      <c r="D63" s="5">
        <f t="shared" si="1"/>
        <v>67.64898493778651</v>
      </c>
      <c r="E63" s="5">
        <f t="shared" si="2"/>
        <v>51.8664047151277</v>
      </c>
      <c r="F63" s="5">
        <f t="shared" si="3"/>
        <v>15.782580222658806</v>
      </c>
      <c r="G63" s="5">
        <f t="shared" si="4"/>
        <v>192.30769230769232</v>
      </c>
      <c r="H63" s="5">
        <f t="shared" si="5"/>
        <v>30.429292929292927</v>
      </c>
      <c r="I63" s="5">
        <f t="shared" si="6"/>
        <v>52</v>
      </c>
      <c r="J63" s="8">
        <v>792</v>
      </c>
      <c r="K63" s="8">
        <v>241</v>
      </c>
      <c r="L63" s="8">
        <v>1527</v>
      </c>
      <c r="M63" s="8">
        <v>175</v>
      </c>
      <c r="N63" s="8">
        <v>91</v>
      </c>
    </row>
    <row r="64" spans="1:14" ht="12">
      <c r="A64" s="12">
        <v>53023</v>
      </c>
      <c r="B64" s="12" t="s">
        <v>245</v>
      </c>
      <c r="C64" s="5">
        <f t="shared" si="0"/>
        <v>286.6962305986697</v>
      </c>
      <c r="D64" s="5">
        <f t="shared" si="1"/>
        <v>66.26139817629179</v>
      </c>
      <c r="E64" s="5">
        <f t="shared" si="2"/>
        <v>49.12613981762918</v>
      </c>
      <c r="F64" s="5">
        <f t="shared" si="3"/>
        <v>17.135258358662615</v>
      </c>
      <c r="G64" s="5">
        <f t="shared" si="4"/>
        <v>181.46067415730337</v>
      </c>
      <c r="H64" s="5">
        <f t="shared" si="5"/>
        <v>34.880123743232794</v>
      </c>
      <c r="I64" s="5">
        <f t="shared" si="6"/>
        <v>55.10835913312694</v>
      </c>
      <c r="J64" s="8">
        <v>1293</v>
      </c>
      <c r="K64" s="8">
        <v>451</v>
      </c>
      <c r="L64" s="8">
        <v>2632</v>
      </c>
      <c r="M64" s="8">
        <v>323</v>
      </c>
      <c r="N64" s="8">
        <v>178</v>
      </c>
    </row>
    <row r="65" spans="1:14" ht="12">
      <c r="A65" s="12">
        <v>53024</v>
      </c>
      <c r="B65" s="12" t="s">
        <v>246</v>
      </c>
      <c r="C65" s="5">
        <f t="shared" si="0"/>
        <v>194.4672131147541</v>
      </c>
      <c r="D65" s="5">
        <f t="shared" si="1"/>
        <v>57.966922146026626</v>
      </c>
      <c r="E65" s="5">
        <f t="shared" si="2"/>
        <v>38.28156514723679</v>
      </c>
      <c r="F65" s="5">
        <f t="shared" si="3"/>
        <v>19.685356998789835</v>
      </c>
      <c r="G65" s="5">
        <f t="shared" si="4"/>
        <v>154.375</v>
      </c>
      <c r="H65" s="5">
        <f t="shared" si="5"/>
        <v>51.42255005268704</v>
      </c>
      <c r="I65" s="5">
        <f t="shared" si="6"/>
        <v>64.77732793522267</v>
      </c>
      <c r="J65" s="8">
        <v>949</v>
      </c>
      <c r="K65" s="8">
        <v>488</v>
      </c>
      <c r="L65" s="8">
        <v>2479</v>
      </c>
      <c r="M65" s="8">
        <v>247</v>
      </c>
      <c r="N65" s="8">
        <v>160</v>
      </c>
    </row>
    <row r="66" spans="1:14" ht="12">
      <c r="A66" s="12">
        <v>53025</v>
      </c>
      <c r="B66" s="12" t="s">
        <v>247</v>
      </c>
      <c r="C66" s="5">
        <f t="shared" si="0"/>
        <v>300</v>
      </c>
      <c r="D66" s="5">
        <f t="shared" si="1"/>
        <v>70.01733102253033</v>
      </c>
      <c r="E66" s="5">
        <f t="shared" si="2"/>
        <v>52.512998266897746</v>
      </c>
      <c r="F66" s="5">
        <f t="shared" si="3"/>
        <v>17.504332755632582</v>
      </c>
      <c r="G66" s="5">
        <f t="shared" si="4"/>
        <v>165.9090909090909</v>
      </c>
      <c r="H66" s="5">
        <f t="shared" si="5"/>
        <v>33.33333333333333</v>
      </c>
      <c r="I66" s="5">
        <f t="shared" si="6"/>
        <v>60.273972602739725</v>
      </c>
      <c r="J66" s="8">
        <v>303</v>
      </c>
      <c r="K66" s="8">
        <v>101</v>
      </c>
      <c r="L66" s="8">
        <v>577</v>
      </c>
      <c r="M66" s="8">
        <v>73</v>
      </c>
      <c r="N66" s="8">
        <v>44</v>
      </c>
    </row>
    <row r="67" spans="1:14" ht="12">
      <c r="A67" s="12">
        <v>53026</v>
      </c>
      <c r="B67" s="12" t="s">
        <v>248</v>
      </c>
      <c r="C67" s="5">
        <f t="shared" si="0"/>
        <v>401.4388489208633</v>
      </c>
      <c r="D67" s="5">
        <f t="shared" si="1"/>
        <v>74.50561197220738</v>
      </c>
      <c r="E67" s="5">
        <f t="shared" si="2"/>
        <v>59.647247461250664</v>
      </c>
      <c r="F67" s="5">
        <f t="shared" si="3"/>
        <v>14.858364510956706</v>
      </c>
      <c r="G67" s="5">
        <f t="shared" si="4"/>
        <v>240</v>
      </c>
      <c r="H67" s="5">
        <f t="shared" si="5"/>
        <v>24.910394265232974</v>
      </c>
      <c r="I67" s="5">
        <f t="shared" si="6"/>
        <v>41.66666666666667</v>
      </c>
      <c r="J67" s="8">
        <v>1116</v>
      </c>
      <c r="K67" s="8">
        <v>278</v>
      </c>
      <c r="L67" s="8">
        <v>1871</v>
      </c>
      <c r="M67" s="8">
        <v>264</v>
      </c>
      <c r="N67" s="8">
        <v>110</v>
      </c>
    </row>
    <row r="68" spans="1:14" ht="12">
      <c r="A68" s="12">
        <v>53027</v>
      </c>
      <c r="B68" s="12" t="s">
        <v>249</v>
      </c>
      <c r="C68" s="5">
        <f t="shared" si="0"/>
        <v>241.72185430463577</v>
      </c>
      <c r="D68" s="5">
        <f t="shared" si="1"/>
        <v>64.5</v>
      </c>
      <c r="E68" s="5">
        <f t="shared" si="2"/>
        <v>45.625</v>
      </c>
      <c r="F68" s="5">
        <f t="shared" si="3"/>
        <v>18.875</v>
      </c>
      <c r="G68" s="5">
        <f t="shared" si="4"/>
        <v>139.6551724137931</v>
      </c>
      <c r="H68" s="5">
        <f t="shared" si="5"/>
        <v>41.369863013698634</v>
      </c>
      <c r="I68" s="5">
        <f t="shared" si="6"/>
        <v>71.60493827160494</v>
      </c>
      <c r="J68" s="8">
        <v>365</v>
      </c>
      <c r="K68" s="8">
        <v>151</v>
      </c>
      <c r="L68" s="8">
        <v>800</v>
      </c>
      <c r="M68" s="8">
        <v>81</v>
      </c>
      <c r="N68" s="8">
        <v>58</v>
      </c>
    </row>
    <row r="69" spans="1:14" ht="12">
      <c r="A69" s="12">
        <v>53028</v>
      </c>
      <c r="B69" s="12" t="s">
        <v>250</v>
      </c>
      <c r="C69" s="5">
        <f t="shared" si="0"/>
        <v>463.5294117647059</v>
      </c>
      <c r="D69" s="5">
        <f t="shared" si="1"/>
        <v>82.30240549828179</v>
      </c>
      <c r="E69" s="5">
        <f t="shared" si="2"/>
        <v>67.69759450171821</v>
      </c>
      <c r="F69" s="5">
        <f t="shared" si="3"/>
        <v>14.604810996563575</v>
      </c>
      <c r="G69" s="5">
        <f t="shared" si="4"/>
        <v>211.42857142857144</v>
      </c>
      <c r="H69" s="5">
        <f t="shared" si="5"/>
        <v>21.573604060913706</v>
      </c>
      <c r="I69" s="5">
        <f t="shared" si="6"/>
        <v>47.2972972972973</v>
      </c>
      <c r="J69" s="8">
        <v>394</v>
      </c>
      <c r="K69" s="8">
        <v>85</v>
      </c>
      <c r="L69" s="8">
        <v>582</v>
      </c>
      <c r="M69" s="8">
        <v>74</v>
      </c>
      <c r="N69" s="8">
        <v>35</v>
      </c>
    </row>
    <row r="70" spans="1:14" ht="12">
      <c r="A70" s="12">
        <v>49001</v>
      </c>
      <c r="B70" s="12" t="s">
        <v>107</v>
      </c>
      <c r="C70" s="5">
        <f t="shared" si="0"/>
        <v>242.33983286908077</v>
      </c>
      <c r="D70" s="5">
        <f t="shared" si="1"/>
        <v>60.84158415841584</v>
      </c>
      <c r="E70" s="5">
        <f t="shared" si="2"/>
        <v>43.06930693069307</v>
      </c>
      <c r="F70" s="5">
        <f t="shared" si="3"/>
        <v>17.77227722772277</v>
      </c>
      <c r="G70" s="5">
        <f t="shared" si="4"/>
        <v>158.69565217391303</v>
      </c>
      <c r="H70" s="5">
        <f t="shared" si="5"/>
        <v>41.26436781609195</v>
      </c>
      <c r="I70" s="5">
        <f t="shared" si="6"/>
        <v>63.013698630136986</v>
      </c>
      <c r="J70" s="8">
        <v>870</v>
      </c>
      <c r="K70" s="8">
        <v>359</v>
      </c>
      <c r="L70" s="8">
        <v>2020</v>
      </c>
      <c r="M70" s="8">
        <v>219</v>
      </c>
      <c r="N70" s="8">
        <v>138</v>
      </c>
    </row>
    <row r="71" spans="1:14" ht="12">
      <c r="A71" s="12">
        <v>49002</v>
      </c>
      <c r="B71" s="12" t="s">
        <v>108</v>
      </c>
      <c r="C71" s="5">
        <f aca="true" t="shared" si="7" ref="C71:C124">(J71/K71)*100</f>
        <v>250.5509641873278</v>
      </c>
      <c r="D71" s="5">
        <f aca="true" t="shared" si="8" ref="D71:D134">((K71+J71)/L71)*100</f>
        <v>65.28989225243714</v>
      </c>
      <c r="E71" s="5">
        <f aca="true" t="shared" si="9" ref="E71:E134">(J71/L71)*100</f>
        <v>46.66495638789122</v>
      </c>
      <c r="F71" s="5">
        <f aca="true" t="shared" si="10" ref="F71:F134">(K71/L71)*100</f>
        <v>18.62493586454592</v>
      </c>
      <c r="G71" s="5">
        <f aca="true" t="shared" si="11" ref="G71:G132">(M71/N71)*100</f>
        <v>169.78131212723656</v>
      </c>
      <c r="H71" s="5">
        <f aca="true" t="shared" si="12" ref="H71:H124">(K71/J71)*100</f>
        <v>39.912039582188015</v>
      </c>
      <c r="I71" s="5">
        <f aca="true" t="shared" si="13" ref="I71:I132">(N71/M71)*100</f>
        <v>58.89929742388759</v>
      </c>
      <c r="J71" s="8">
        <v>3638</v>
      </c>
      <c r="K71" s="8">
        <v>1452</v>
      </c>
      <c r="L71" s="8">
        <v>7796</v>
      </c>
      <c r="M71" s="8">
        <v>854</v>
      </c>
      <c r="N71" s="8">
        <v>503</v>
      </c>
    </row>
    <row r="72" spans="1:14" ht="12">
      <c r="A72" s="12">
        <v>49003</v>
      </c>
      <c r="B72" s="12" t="s">
        <v>109</v>
      </c>
      <c r="C72" s="5">
        <f t="shared" si="7"/>
        <v>200.8347245409015</v>
      </c>
      <c r="D72" s="5">
        <f t="shared" si="8"/>
        <v>59.315339038841344</v>
      </c>
      <c r="E72" s="5">
        <f t="shared" si="9"/>
        <v>39.59842001316656</v>
      </c>
      <c r="F72" s="5">
        <f t="shared" si="10"/>
        <v>19.716919025674787</v>
      </c>
      <c r="G72" s="5">
        <f t="shared" si="11"/>
        <v>142.18009478672985</v>
      </c>
      <c r="H72" s="5">
        <f t="shared" si="12"/>
        <v>49.79218620116376</v>
      </c>
      <c r="I72" s="5">
        <f t="shared" si="13"/>
        <v>70.33333333333334</v>
      </c>
      <c r="J72" s="8">
        <v>1203</v>
      </c>
      <c r="K72" s="8">
        <v>599</v>
      </c>
      <c r="L72" s="8">
        <v>3038</v>
      </c>
      <c r="M72" s="8">
        <v>300</v>
      </c>
      <c r="N72" s="8">
        <v>211</v>
      </c>
    </row>
    <row r="73" spans="1:14" ht="12">
      <c r="A73" s="12">
        <v>49004</v>
      </c>
      <c r="B73" s="12" t="s">
        <v>110</v>
      </c>
      <c r="C73" s="5">
        <f t="shared" si="7"/>
        <v>209.27835051546393</v>
      </c>
      <c r="D73" s="5">
        <f t="shared" si="8"/>
        <v>58.9159465828751</v>
      </c>
      <c r="E73" s="5">
        <f t="shared" si="9"/>
        <v>39.86645718774548</v>
      </c>
      <c r="F73" s="5">
        <f t="shared" si="10"/>
        <v>19.049489395129616</v>
      </c>
      <c r="G73" s="5">
        <f t="shared" si="11"/>
        <v>161.875</v>
      </c>
      <c r="H73" s="5">
        <f t="shared" si="12"/>
        <v>47.783251231527096</v>
      </c>
      <c r="I73" s="5">
        <f t="shared" si="13"/>
        <v>61.77606177606177</v>
      </c>
      <c r="J73" s="8">
        <v>1015</v>
      </c>
      <c r="K73" s="8">
        <v>485</v>
      </c>
      <c r="L73" s="8">
        <v>2546</v>
      </c>
      <c r="M73" s="8">
        <v>259</v>
      </c>
      <c r="N73" s="8">
        <v>160</v>
      </c>
    </row>
    <row r="74" spans="1:14" ht="12">
      <c r="A74" s="12">
        <v>49005</v>
      </c>
      <c r="B74" s="12" t="s">
        <v>111</v>
      </c>
      <c r="C74" s="5">
        <f t="shared" si="7"/>
        <v>386.6666666666667</v>
      </c>
      <c r="D74" s="5">
        <f t="shared" si="8"/>
        <v>55.938697318007655</v>
      </c>
      <c r="E74" s="5">
        <f t="shared" si="9"/>
        <v>44.44444444444444</v>
      </c>
      <c r="F74" s="5">
        <f t="shared" si="10"/>
        <v>11.494252873563218</v>
      </c>
      <c r="G74" s="5">
        <f t="shared" si="11"/>
        <v>370</v>
      </c>
      <c r="H74" s="5">
        <f t="shared" si="12"/>
        <v>25.862068965517242</v>
      </c>
      <c r="I74" s="5">
        <f t="shared" si="13"/>
        <v>27.027027027027028</v>
      </c>
      <c r="J74" s="8">
        <v>116</v>
      </c>
      <c r="K74" s="8">
        <v>30</v>
      </c>
      <c r="L74" s="8">
        <v>261</v>
      </c>
      <c r="M74" s="8">
        <v>37</v>
      </c>
      <c r="N74" s="8">
        <v>10</v>
      </c>
    </row>
    <row r="75" spans="1:14" ht="12">
      <c r="A75" s="12">
        <v>49006</v>
      </c>
      <c r="B75" s="12" t="s">
        <v>112</v>
      </c>
      <c r="C75" s="5">
        <f t="shared" si="7"/>
        <v>216.20162016201618</v>
      </c>
      <c r="D75" s="5">
        <f t="shared" si="8"/>
        <v>63.38866835077589</v>
      </c>
      <c r="E75" s="5">
        <f t="shared" si="9"/>
        <v>43.34175387946589</v>
      </c>
      <c r="F75" s="5">
        <f t="shared" si="10"/>
        <v>20.046914471309996</v>
      </c>
      <c r="G75" s="5">
        <f t="shared" si="11"/>
        <v>175.81120943952803</v>
      </c>
      <c r="H75" s="5">
        <f t="shared" si="12"/>
        <v>46.253122398001665</v>
      </c>
      <c r="I75" s="5">
        <f t="shared" si="13"/>
        <v>56.87919463087249</v>
      </c>
      <c r="J75" s="8">
        <v>2402</v>
      </c>
      <c r="K75" s="8">
        <v>1111</v>
      </c>
      <c r="L75" s="8">
        <v>5542</v>
      </c>
      <c r="M75" s="8">
        <v>596</v>
      </c>
      <c r="N75" s="8">
        <v>339</v>
      </c>
    </row>
    <row r="76" spans="1:14" ht="12">
      <c r="A76" s="12">
        <v>49007</v>
      </c>
      <c r="B76" s="12" t="s">
        <v>113</v>
      </c>
      <c r="C76" s="5">
        <f t="shared" si="7"/>
        <v>217.87184009406232</v>
      </c>
      <c r="D76" s="5">
        <f t="shared" si="8"/>
        <v>62.555677676867006</v>
      </c>
      <c r="E76" s="5">
        <f t="shared" si="9"/>
        <v>42.87614970787297</v>
      </c>
      <c r="F76" s="5">
        <f t="shared" si="10"/>
        <v>19.679527968994044</v>
      </c>
      <c r="G76" s="5">
        <f t="shared" si="11"/>
        <v>159.33503836317135</v>
      </c>
      <c r="H76" s="5">
        <f t="shared" si="12"/>
        <v>45.89854290339989</v>
      </c>
      <c r="I76" s="5">
        <f t="shared" si="13"/>
        <v>62.76083467094703</v>
      </c>
      <c r="J76" s="8">
        <v>7412</v>
      </c>
      <c r="K76" s="8">
        <v>3402</v>
      </c>
      <c r="L76" s="8">
        <v>17287</v>
      </c>
      <c r="M76" s="8">
        <v>1869</v>
      </c>
      <c r="N76" s="8">
        <v>1173</v>
      </c>
    </row>
    <row r="77" spans="1:14" ht="12">
      <c r="A77" s="12">
        <v>49008</v>
      </c>
      <c r="B77" s="12" t="s">
        <v>114</v>
      </c>
      <c r="C77" s="5">
        <f t="shared" si="7"/>
        <v>181.41396176078257</v>
      </c>
      <c r="D77" s="5">
        <f t="shared" si="8"/>
        <v>60.663279976996066</v>
      </c>
      <c r="E77" s="5">
        <f t="shared" si="9"/>
        <v>39.106680724623786</v>
      </c>
      <c r="F77" s="5">
        <f t="shared" si="10"/>
        <v>21.55659925237228</v>
      </c>
      <c r="G77" s="5">
        <f t="shared" si="11"/>
        <v>155.34246575342465</v>
      </c>
      <c r="H77" s="5">
        <f t="shared" si="12"/>
        <v>55.122549019607845</v>
      </c>
      <c r="I77" s="5">
        <f t="shared" si="13"/>
        <v>64.37389770723104</v>
      </c>
      <c r="J77" s="8">
        <v>4080</v>
      </c>
      <c r="K77" s="8">
        <v>2249</v>
      </c>
      <c r="L77" s="8">
        <v>10433</v>
      </c>
      <c r="M77" s="8">
        <v>1134</v>
      </c>
      <c r="N77" s="8">
        <v>730</v>
      </c>
    </row>
    <row r="78" spans="1:14" ht="12">
      <c r="A78" s="12">
        <v>49009</v>
      </c>
      <c r="B78" s="12" t="s">
        <v>115</v>
      </c>
      <c r="C78" s="5">
        <f t="shared" si="7"/>
        <v>216.92822766269094</v>
      </c>
      <c r="D78" s="5">
        <f t="shared" si="8"/>
        <v>62.32985936069301</v>
      </c>
      <c r="E78" s="5">
        <f t="shared" si="9"/>
        <v>42.66299035998313</v>
      </c>
      <c r="F78" s="5">
        <f t="shared" si="10"/>
        <v>19.666869000709884</v>
      </c>
      <c r="G78" s="5">
        <f t="shared" si="11"/>
        <v>154.41527446300717</v>
      </c>
      <c r="H78" s="5">
        <f t="shared" si="12"/>
        <v>46.09819619947912</v>
      </c>
      <c r="I78" s="5">
        <f t="shared" si="13"/>
        <v>64.76043276661515</v>
      </c>
      <c r="J78" s="8">
        <v>41468</v>
      </c>
      <c r="K78" s="8">
        <v>19116</v>
      </c>
      <c r="L78" s="8">
        <v>97199</v>
      </c>
      <c r="M78" s="8">
        <v>10352</v>
      </c>
      <c r="N78" s="8">
        <v>6704</v>
      </c>
    </row>
    <row r="79" spans="1:14" ht="12">
      <c r="A79" s="12">
        <v>49010</v>
      </c>
      <c r="B79" s="12" t="s">
        <v>116</v>
      </c>
      <c r="C79" s="5">
        <f t="shared" si="7"/>
        <v>362.7118644067797</v>
      </c>
      <c r="D79" s="5">
        <f t="shared" si="8"/>
        <v>62.85495011511896</v>
      </c>
      <c r="E79" s="5">
        <f t="shared" si="9"/>
        <v>49.270913277052955</v>
      </c>
      <c r="F79" s="5">
        <f t="shared" si="10"/>
        <v>13.584036838066002</v>
      </c>
      <c r="G79" s="5">
        <f t="shared" si="11"/>
        <v>171.42857142857142</v>
      </c>
      <c r="H79" s="5">
        <f t="shared" si="12"/>
        <v>27.570093457943923</v>
      </c>
      <c r="I79" s="5">
        <f t="shared" si="13"/>
        <v>58.333333333333336</v>
      </c>
      <c r="J79" s="8">
        <v>642</v>
      </c>
      <c r="K79" s="8">
        <v>177</v>
      </c>
      <c r="L79" s="8">
        <v>1303</v>
      </c>
      <c r="M79" s="8">
        <v>156</v>
      </c>
      <c r="N79" s="8">
        <v>91</v>
      </c>
    </row>
    <row r="80" spans="1:14" ht="12">
      <c r="A80" s="12">
        <v>49011</v>
      </c>
      <c r="B80" s="12" t="s">
        <v>117</v>
      </c>
      <c r="C80" s="5">
        <f t="shared" si="7"/>
        <v>307.22222222222223</v>
      </c>
      <c r="D80" s="5">
        <f t="shared" si="8"/>
        <v>59.836734693877546</v>
      </c>
      <c r="E80" s="5">
        <f t="shared" si="9"/>
        <v>45.14285714285714</v>
      </c>
      <c r="F80" s="5">
        <f t="shared" si="10"/>
        <v>14.69387755102041</v>
      </c>
      <c r="G80" s="5">
        <f t="shared" si="11"/>
        <v>193.75</v>
      </c>
      <c r="H80" s="5">
        <f t="shared" si="12"/>
        <v>32.5497287522604</v>
      </c>
      <c r="I80" s="5">
        <f t="shared" si="13"/>
        <v>51.61290322580645</v>
      </c>
      <c r="J80" s="8">
        <v>553</v>
      </c>
      <c r="K80" s="8">
        <v>180</v>
      </c>
      <c r="L80" s="8">
        <v>1225</v>
      </c>
      <c r="M80" s="8">
        <v>155</v>
      </c>
      <c r="N80" s="8">
        <v>80</v>
      </c>
    </row>
    <row r="81" spans="1:14" ht="12">
      <c r="A81" s="12">
        <v>49012</v>
      </c>
      <c r="B81" s="12" t="s">
        <v>118</v>
      </c>
      <c r="C81" s="5">
        <f t="shared" si="7"/>
        <v>280.7091010608599</v>
      </c>
      <c r="D81" s="5">
        <f t="shared" si="8"/>
        <v>68.45196265435197</v>
      </c>
      <c r="E81" s="5">
        <f t="shared" si="9"/>
        <v>50.471840176689085</v>
      </c>
      <c r="F81" s="5">
        <f t="shared" si="10"/>
        <v>17.980122477662885</v>
      </c>
      <c r="G81" s="5">
        <f t="shared" si="11"/>
        <v>156.77553856845032</v>
      </c>
      <c r="H81" s="5">
        <f t="shared" si="12"/>
        <v>35.624067628045744</v>
      </c>
      <c r="I81" s="5">
        <f t="shared" si="13"/>
        <v>63.78546099290781</v>
      </c>
      <c r="J81" s="8">
        <v>10055</v>
      </c>
      <c r="K81" s="8">
        <v>3582</v>
      </c>
      <c r="L81" s="8">
        <v>19922</v>
      </c>
      <c r="M81" s="8">
        <v>2256</v>
      </c>
      <c r="N81" s="8">
        <v>1439</v>
      </c>
    </row>
    <row r="82" spans="1:14" ht="12">
      <c r="A82" s="12">
        <v>49013</v>
      </c>
      <c r="B82" s="12" t="s">
        <v>119</v>
      </c>
      <c r="C82" s="5">
        <f t="shared" si="7"/>
        <v>181.11888111888112</v>
      </c>
      <c r="D82" s="5">
        <f t="shared" si="8"/>
        <v>48.62903225806451</v>
      </c>
      <c r="E82" s="5">
        <f t="shared" si="9"/>
        <v>31.33064516129032</v>
      </c>
      <c r="F82" s="5">
        <f t="shared" si="10"/>
        <v>17.298387096774192</v>
      </c>
      <c r="G82" s="5">
        <f t="shared" si="11"/>
        <v>158.38926174496643</v>
      </c>
      <c r="H82" s="5">
        <f t="shared" si="12"/>
        <v>55.21235521235521</v>
      </c>
      <c r="I82" s="5">
        <f t="shared" si="13"/>
        <v>63.13559322033898</v>
      </c>
      <c r="J82" s="8">
        <v>777</v>
      </c>
      <c r="K82" s="8">
        <v>429</v>
      </c>
      <c r="L82" s="8">
        <v>2480</v>
      </c>
      <c r="M82" s="8">
        <v>236</v>
      </c>
      <c r="N82" s="8">
        <v>149</v>
      </c>
    </row>
    <row r="83" spans="1:14" ht="12">
      <c r="A83" s="12">
        <v>49014</v>
      </c>
      <c r="B83" s="12" t="s">
        <v>120</v>
      </c>
      <c r="C83" s="5">
        <f t="shared" si="7"/>
        <v>206.46282140375263</v>
      </c>
      <c r="D83" s="5">
        <f t="shared" si="8"/>
        <v>58.018681752401</v>
      </c>
      <c r="E83" s="5">
        <f t="shared" si="9"/>
        <v>39.086962241810284</v>
      </c>
      <c r="F83" s="5">
        <f t="shared" si="10"/>
        <v>18.93171951059071</v>
      </c>
      <c r="G83" s="5">
        <f t="shared" si="11"/>
        <v>155.75757575757575</v>
      </c>
      <c r="H83" s="5">
        <f t="shared" si="12"/>
        <v>48.43487041400202</v>
      </c>
      <c r="I83" s="5">
        <f t="shared" si="13"/>
        <v>64.2023346303502</v>
      </c>
      <c r="J83" s="8">
        <v>2971</v>
      </c>
      <c r="K83" s="8">
        <v>1439</v>
      </c>
      <c r="L83" s="8">
        <v>7601</v>
      </c>
      <c r="M83" s="8">
        <v>771</v>
      </c>
      <c r="N83" s="8">
        <v>495</v>
      </c>
    </row>
    <row r="84" spans="1:14" ht="12">
      <c r="A84" s="12">
        <v>49017</v>
      </c>
      <c r="B84" s="12" t="s">
        <v>121</v>
      </c>
      <c r="C84" s="5">
        <f t="shared" si="7"/>
        <v>247.9273140261215</v>
      </c>
      <c r="D84" s="5">
        <f t="shared" si="8"/>
        <v>66.04861747426293</v>
      </c>
      <c r="E84" s="5">
        <f t="shared" si="9"/>
        <v>47.06516466339676</v>
      </c>
      <c r="F84" s="5">
        <f t="shared" si="10"/>
        <v>18.983452810866165</v>
      </c>
      <c r="G84" s="5">
        <f t="shared" si="11"/>
        <v>169.87551867219918</v>
      </c>
      <c r="H84" s="5">
        <f t="shared" si="12"/>
        <v>40.33440219880898</v>
      </c>
      <c r="I84" s="5">
        <f t="shared" si="13"/>
        <v>58.86663409868099</v>
      </c>
      <c r="J84" s="8">
        <v>8732</v>
      </c>
      <c r="K84" s="8">
        <v>3522</v>
      </c>
      <c r="L84" s="8">
        <v>18553</v>
      </c>
      <c r="M84" s="8">
        <v>2047</v>
      </c>
      <c r="N84" s="8">
        <v>1205</v>
      </c>
    </row>
    <row r="85" spans="1:14" ht="12">
      <c r="A85" s="12">
        <v>49018</v>
      </c>
      <c r="B85" s="12" t="s">
        <v>122</v>
      </c>
      <c r="C85" s="5">
        <f t="shared" si="7"/>
        <v>300.42796005706134</v>
      </c>
      <c r="D85" s="5">
        <f t="shared" si="8"/>
        <v>71.4067667260239</v>
      </c>
      <c r="E85" s="5">
        <f t="shared" si="9"/>
        <v>53.57415415924701</v>
      </c>
      <c r="F85" s="5">
        <f t="shared" si="10"/>
        <v>17.832612566776902</v>
      </c>
      <c r="G85" s="5">
        <f t="shared" si="11"/>
        <v>176.5151515151515</v>
      </c>
      <c r="H85" s="5">
        <f t="shared" si="12"/>
        <v>33.28584995251662</v>
      </c>
      <c r="I85" s="5">
        <f t="shared" si="13"/>
        <v>56.65236051502146</v>
      </c>
      <c r="J85" s="8">
        <v>2106</v>
      </c>
      <c r="K85" s="8">
        <v>701</v>
      </c>
      <c r="L85" s="8">
        <v>3931</v>
      </c>
      <c r="M85" s="8">
        <v>466</v>
      </c>
      <c r="N85" s="8">
        <v>264</v>
      </c>
    </row>
    <row r="86" spans="1:14" ht="12">
      <c r="A86" s="12">
        <v>49019</v>
      </c>
      <c r="B86" s="12" t="s">
        <v>123</v>
      </c>
      <c r="C86" s="5">
        <f t="shared" si="7"/>
        <v>222.22222222222223</v>
      </c>
      <c r="D86" s="5">
        <f t="shared" si="8"/>
        <v>58.58585858585859</v>
      </c>
      <c r="E86" s="5">
        <f t="shared" si="9"/>
        <v>40.4040404040404</v>
      </c>
      <c r="F86" s="5">
        <f t="shared" si="10"/>
        <v>18.181818181818183</v>
      </c>
      <c r="G86" s="5">
        <f t="shared" si="11"/>
        <v>264.2857142857143</v>
      </c>
      <c r="H86" s="5">
        <f t="shared" si="12"/>
        <v>45</v>
      </c>
      <c r="I86" s="5">
        <f t="shared" si="13"/>
        <v>37.83783783783784</v>
      </c>
      <c r="J86" s="8">
        <v>120</v>
      </c>
      <c r="K86" s="8">
        <v>54</v>
      </c>
      <c r="L86" s="8">
        <v>297</v>
      </c>
      <c r="M86" s="8">
        <v>37</v>
      </c>
      <c r="N86" s="8">
        <v>14</v>
      </c>
    </row>
    <row r="87" spans="1:14" ht="12">
      <c r="A87" s="12">
        <v>49020</v>
      </c>
      <c r="B87" s="12" t="s">
        <v>124</v>
      </c>
      <c r="C87" s="5">
        <f t="shared" si="7"/>
        <v>250.56818181818184</v>
      </c>
      <c r="D87" s="5">
        <f t="shared" si="8"/>
        <v>67.5054704595186</v>
      </c>
      <c r="E87" s="5">
        <f t="shared" si="9"/>
        <v>48.24945295404814</v>
      </c>
      <c r="F87" s="5">
        <f t="shared" si="10"/>
        <v>19.25601750547046</v>
      </c>
      <c r="G87" s="5">
        <f t="shared" si="11"/>
        <v>170</v>
      </c>
      <c r="H87" s="5">
        <f t="shared" si="12"/>
        <v>39.909297052154194</v>
      </c>
      <c r="I87" s="5">
        <f t="shared" si="13"/>
        <v>58.82352941176471</v>
      </c>
      <c r="J87" s="8">
        <v>882</v>
      </c>
      <c r="K87" s="8">
        <v>352</v>
      </c>
      <c r="L87" s="8">
        <v>1828</v>
      </c>
      <c r="M87" s="8">
        <v>204</v>
      </c>
      <c r="N87" s="8">
        <v>120</v>
      </c>
    </row>
    <row r="88" spans="1:14" ht="12">
      <c r="A88" s="12">
        <v>49021</v>
      </c>
      <c r="B88" s="12" t="s">
        <v>304</v>
      </c>
      <c r="C88" s="5">
        <f t="shared" si="7"/>
        <v>292.85714285714283</v>
      </c>
      <c r="D88" s="5">
        <f t="shared" si="8"/>
        <v>67.0391061452514</v>
      </c>
      <c r="E88" s="5">
        <f t="shared" si="9"/>
        <v>49.97460639918741</v>
      </c>
      <c r="F88" s="5">
        <f t="shared" si="10"/>
        <v>17.06449974606399</v>
      </c>
      <c r="G88" s="5">
        <f t="shared" si="11"/>
        <v>253.84615384615384</v>
      </c>
      <c r="H88" s="5">
        <f t="shared" si="12"/>
        <v>34.146341463414636</v>
      </c>
      <c r="I88" s="5">
        <f t="shared" si="13"/>
        <v>39.39393939393939</v>
      </c>
      <c r="J88" s="8">
        <v>984</v>
      </c>
      <c r="K88" s="8">
        <v>336</v>
      </c>
      <c r="L88" s="8">
        <v>1969</v>
      </c>
      <c r="M88" s="8">
        <v>264</v>
      </c>
      <c r="N88" s="8">
        <v>104</v>
      </c>
    </row>
    <row r="89" spans="1:14" ht="12">
      <c r="A89" s="12">
        <v>46001</v>
      </c>
      <c r="B89" s="12" t="s">
        <v>25</v>
      </c>
      <c r="C89" s="5">
        <f t="shared" si="7"/>
        <v>123.57989374744585</v>
      </c>
      <c r="D89" s="5">
        <f t="shared" si="8"/>
        <v>54.37829241626081</v>
      </c>
      <c r="E89" s="5">
        <f t="shared" si="9"/>
        <v>30.05665440811053</v>
      </c>
      <c r="F89" s="5">
        <f t="shared" si="10"/>
        <v>24.321638008150284</v>
      </c>
      <c r="G89" s="5">
        <f t="shared" si="11"/>
        <v>125.31645569620254</v>
      </c>
      <c r="H89" s="5">
        <f t="shared" si="12"/>
        <v>80.91931216931218</v>
      </c>
      <c r="I89" s="5">
        <f t="shared" si="13"/>
        <v>79.7979797979798</v>
      </c>
      <c r="J89" s="8">
        <v>3024</v>
      </c>
      <c r="K89" s="8">
        <v>2447</v>
      </c>
      <c r="L89" s="8">
        <v>10061</v>
      </c>
      <c r="M89" s="8">
        <v>891</v>
      </c>
      <c r="N89" s="8">
        <v>711</v>
      </c>
    </row>
    <row r="90" spans="1:14" ht="12">
      <c r="A90" s="12">
        <v>46002</v>
      </c>
      <c r="B90" s="12" t="s">
        <v>26</v>
      </c>
      <c r="C90" s="5">
        <f t="shared" si="7"/>
        <v>290.50736497545006</v>
      </c>
      <c r="D90" s="5">
        <f t="shared" si="8"/>
        <v>67.28708403835307</v>
      </c>
      <c r="E90" s="5">
        <f t="shared" si="9"/>
        <v>50.056401579244216</v>
      </c>
      <c r="F90" s="5">
        <f t="shared" si="10"/>
        <v>17.230682459108856</v>
      </c>
      <c r="G90" s="5">
        <f t="shared" si="11"/>
        <v>163.39622641509436</v>
      </c>
      <c r="H90" s="5">
        <f t="shared" si="12"/>
        <v>34.42253521126761</v>
      </c>
      <c r="I90" s="5">
        <f t="shared" si="13"/>
        <v>61.20092378752887</v>
      </c>
      <c r="J90" s="8">
        <v>1775</v>
      </c>
      <c r="K90" s="8">
        <v>611</v>
      </c>
      <c r="L90" s="8">
        <v>3546</v>
      </c>
      <c r="M90" s="8">
        <v>433</v>
      </c>
      <c r="N90" s="8">
        <v>265</v>
      </c>
    </row>
    <row r="91" spans="1:14" ht="12">
      <c r="A91" s="12">
        <v>46003</v>
      </c>
      <c r="B91" s="12" t="s">
        <v>27</v>
      </c>
      <c r="C91" s="5">
        <f t="shared" si="7"/>
        <v>238.44842284739985</v>
      </c>
      <c r="D91" s="5">
        <f t="shared" si="8"/>
        <v>67.88645690834473</v>
      </c>
      <c r="E91" s="5">
        <f t="shared" si="9"/>
        <v>47.82831737346101</v>
      </c>
      <c r="F91" s="5">
        <f t="shared" si="10"/>
        <v>20.058139534883722</v>
      </c>
      <c r="G91" s="5">
        <f t="shared" si="11"/>
        <v>144.2890442890443</v>
      </c>
      <c r="H91" s="5">
        <f t="shared" si="12"/>
        <v>41.93779048981051</v>
      </c>
      <c r="I91" s="5">
        <f t="shared" si="13"/>
        <v>69.30533117932148</v>
      </c>
      <c r="J91" s="8">
        <v>2797</v>
      </c>
      <c r="K91" s="8">
        <v>1173</v>
      </c>
      <c r="L91" s="8">
        <v>5848</v>
      </c>
      <c r="M91" s="8">
        <v>619</v>
      </c>
      <c r="N91" s="8">
        <v>429</v>
      </c>
    </row>
    <row r="92" spans="1:14" ht="12">
      <c r="A92" s="12">
        <v>46004</v>
      </c>
      <c r="B92" s="12" t="s">
        <v>28</v>
      </c>
      <c r="C92" s="5">
        <f t="shared" si="7"/>
        <v>232.99748110831234</v>
      </c>
      <c r="D92" s="5">
        <f t="shared" si="8"/>
        <v>61.28882707464071</v>
      </c>
      <c r="E92" s="5">
        <f t="shared" si="9"/>
        <v>42.88363467779323</v>
      </c>
      <c r="F92" s="5">
        <f t="shared" si="10"/>
        <v>18.40519239684747</v>
      </c>
      <c r="G92" s="5">
        <f t="shared" si="11"/>
        <v>150.33333333333334</v>
      </c>
      <c r="H92" s="5">
        <f t="shared" si="12"/>
        <v>42.91891891891892</v>
      </c>
      <c r="I92" s="5">
        <f t="shared" si="13"/>
        <v>66.51884700665188</v>
      </c>
      <c r="J92" s="8">
        <v>1850</v>
      </c>
      <c r="K92" s="8">
        <v>794</v>
      </c>
      <c r="L92" s="8">
        <v>4314</v>
      </c>
      <c r="M92" s="8">
        <v>451</v>
      </c>
      <c r="N92" s="8">
        <v>300</v>
      </c>
    </row>
    <row r="93" spans="1:14" ht="12">
      <c r="A93" s="12">
        <v>46005</v>
      </c>
      <c r="B93" s="12" t="s">
        <v>29</v>
      </c>
      <c r="C93" s="5">
        <f t="shared" si="7"/>
        <v>220.91503267973857</v>
      </c>
      <c r="D93" s="5">
        <f t="shared" si="8"/>
        <v>57.48573101126884</v>
      </c>
      <c r="E93" s="5">
        <f t="shared" si="9"/>
        <v>39.57266208107713</v>
      </c>
      <c r="F93" s="5">
        <f t="shared" si="10"/>
        <v>17.913068930191717</v>
      </c>
      <c r="G93" s="5">
        <f t="shared" si="11"/>
        <v>157.8021978021978</v>
      </c>
      <c r="H93" s="5">
        <f t="shared" si="12"/>
        <v>45.26627218934911</v>
      </c>
      <c r="I93" s="5">
        <f t="shared" si="13"/>
        <v>63.370473537604454</v>
      </c>
      <c r="J93" s="8">
        <v>8112</v>
      </c>
      <c r="K93" s="8">
        <v>3672</v>
      </c>
      <c r="L93" s="8">
        <v>20499</v>
      </c>
      <c r="M93" s="8">
        <v>2154</v>
      </c>
      <c r="N93" s="8">
        <v>1365</v>
      </c>
    </row>
    <row r="94" spans="1:14" ht="12">
      <c r="A94" s="12">
        <v>46006</v>
      </c>
      <c r="B94" s="12" t="s">
        <v>30</v>
      </c>
      <c r="C94" s="5">
        <f t="shared" si="7"/>
        <v>326.3157894736842</v>
      </c>
      <c r="D94" s="5">
        <f t="shared" si="8"/>
        <v>71.73913043478261</v>
      </c>
      <c r="E94" s="5">
        <f t="shared" si="9"/>
        <v>54.911433172302736</v>
      </c>
      <c r="F94" s="5">
        <f t="shared" si="10"/>
        <v>16.82769726247987</v>
      </c>
      <c r="G94" s="5">
        <f t="shared" si="11"/>
        <v>180</v>
      </c>
      <c r="H94" s="5">
        <f t="shared" si="12"/>
        <v>30.64516129032258</v>
      </c>
      <c r="I94" s="5">
        <f t="shared" si="13"/>
        <v>55.55555555555556</v>
      </c>
      <c r="J94" s="8">
        <v>682</v>
      </c>
      <c r="K94" s="8">
        <v>209</v>
      </c>
      <c r="L94" s="8">
        <v>1242</v>
      </c>
      <c r="M94" s="8">
        <v>144</v>
      </c>
      <c r="N94" s="8">
        <v>80</v>
      </c>
    </row>
    <row r="95" spans="1:14" ht="12">
      <c r="A95" s="12">
        <v>46007</v>
      </c>
      <c r="B95" s="12" t="s">
        <v>31</v>
      </c>
      <c r="C95" s="5">
        <f t="shared" si="7"/>
        <v>181.39980824544583</v>
      </c>
      <c r="D95" s="5">
        <f t="shared" si="8"/>
        <v>61.560511780745294</v>
      </c>
      <c r="E95" s="5">
        <f t="shared" si="9"/>
        <v>39.68398238131861</v>
      </c>
      <c r="F95" s="5">
        <f t="shared" si="10"/>
        <v>21.876529399426694</v>
      </c>
      <c r="G95" s="5">
        <f t="shared" si="11"/>
        <v>130.50533147890587</v>
      </c>
      <c r="H95" s="5">
        <f t="shared" si="12"/>
        <v>55.12684989429175</v>
      </c>
      <c r="I95" s="5">
        <f t="shared" si="13"/>
        <v>76.62522202486679</v>
      </c>
      <c r="J95" s="8">
        <v>11352</v>
      </c>
      <c r="K95" s="8">
        <v>6258</v>
      </c>
      <c r="L95" s="8">
        <v>28606</v>
      </c>
      <c r="M95" s="8">
        <v>2815</v>
      </c>
      <c r="N95" s="8">
        <v>2157</v>
      </c>
    </row>
    <row r="96" spans="1:14" ht="12">
      <c r="A96" s="12">
        <v>46008</v>
      </c>
      <c r="B96" s="12" t="s">
        <v>32</v>
      </c>
      <c r="C96" s="5">
        <f t="shared" si="7"/>
        <v>366.66666666666663</v>
      </c>
      <c r="D96" s="5">
        <f t="shared" si="8"/>
        <v>79.86577181208054</v>
      </c>
      <c r="E96" s="5">
        <f t="shared" si="9"/>
        <v>62.751677852349</v>
      </c>
      <c r="F96" s="5">
        <f t="shared" si="10"/>
        <v>17.114093959731544</v>
      </c>
      <c r="G96" s="5">
        <f t="shared" si="11"/>
        <v>277.77777777777777</v>
      </c>
      <c r="H96" s="5">
        <f t="shared" si="12"/>
        <v>27.27272727272727</v>
      </c>
      <c r="I96" s="5">
        <f t="shared" si="13"/>
        <v>36</v>
      </c>
      <c r="J96" s="8">
        <v>187</v>
      </c>
      <c r="K96" s="8">
        <v>51</v>
      </c>
      <c r="L96" s="8">
        <v>298</v>
      </c>
      <c r="M96" s="8">
        <v>50</v>
      </c>
      <c r="N96" s="8">
        <v>18</v>
      </c>
    </row>
    <row r="97" spans="1:14" ht="12">
      <c r="A97" s="12">
        <v>46009</v>
      </c>
      <c r="B97" s="12" t="s">
        <v>289</v>
      </c>
      <c r="C97" s="5">
        <f t="shared" si="7"/>
        <v>226.35327635327633</v>
      </c>
      <c r="D97" s="5">
        <f t="shared" si="8"/>
        <v>64.35393258426966</v>
      </c>
      <c r="E97" s="5">
        <f t="shared" si="9"/>
        <v>44.63483146067416</v>
      </c>
      <c r="F97" s="5">
        <f t="shared" si="10"/>
        <v>19.719101123595507</v>
      </c>
      <c r="G97" s="5">
        <f t="shared" si="11"/>
        <v>141.50943396226415</v>
      </c>
      <c r="H97" s="5">
        <f t="shared" si="12"/>
        <v>44.17872876022656</v>
      </c>
      <c r="I97" s="5">
        <f t="shared" si="13"/>
        <v>70.66666666666667</v>
      </c>
      <c r="J97" s="8">
        <v>1589</v>
      </c>
      <c r="K97" s="8">
        <v>702</v>
      </c>
      <c r="L97" s="8">
        <v>3560</v>
      </c>
      <c r="M97" s="8">
        <v>375</v>
      </c>
      <c r="N97" s="8">
        <v>265</v>
      </c>
    </row>
    <row r="98" spans="1:14" ht="12">
      <c r="A98" s="12">
        <v>46010</v>
      </c>
      <c r="B98" s="12" t="s">
        <v>290</v>
      </c>
      <c r="C98" s="5">
        <f t="shared" si="7"/>
        <v>262.36559139784947</v>
      </c>
      <c r="D98" s="5">
        <f t="shared" si="8"/>
        <v>62.17712177121771</v>
      </c>
      <c r="E98" s="5">
        <f t="shared" si="9"/>
        <v>45.018450184501845</v>
      </c>
      <c r="F98" s="5">
        <f t="shared" si="10"/>
        <v>17.15867158671587</v>
      </c>
      <c r="G98" s="5">
        <f t="shared" si="11"/>
        <v>190.9090909090909</v>
      </c>
      <c r="H98" s="5">
        <f t="shared" si="12"/>
        <v>38.114754098360656</v>
      </c>
      <c r="I98" s="5">
        <f t="shared" si="13"/>
        <v>52.38095238095239</v>
      </c>
      <c r="J98" s="8">
        <v>488</v>
      </c>
      <c r="K98" s="8">
        <v>186</v>
      </c>
      <c r="L98" s="8">
        <v>1084</v>
      </c>
      <c r="M98" s="8">
        <v>126</v>
      </c>
      <c r="N98" s="8">
        <v>66</v>
      </c>
    </row>
    <row r="99" spans="1:14" ht="12">
      <c r="A99" s="12">
        <v>46011</v>
      </c>
      <c r="B99" s="12" t="s">
        <v>33</v>
      </c>
      <c r="C99" s="5">
        <f t="shared" si="7"/>
        <v>200.4754358161648</v>
      </c>
      <c r="D99" s="5">
        <f t="shared" si="8"/>
        <v>58.03489439853077</v>
      </c>
      <c r="E99" s="5">
        <f t="shared" si="9"/>
        <v>38.72053872053872</v>
      </c>
      <c r="F99" s="5">
        <f t="shared" si="10"/>
        <v>19.314355677992044</v>
      </c>
      <c r="G99" s="5">
        <f t="shared" si="11"/>
        <v>137.60330578512395</v>
      </c>
      <c r="H99" s="5">
        <f t="shared" si="12"/>
        <v>49.88142292490119</v>
      </c>
      <c r="I99" s="5">
        <f t="shared" si="13"/>
        <v>72.67267267267268</v>
      </c>
      <c r="J99" s="8">
        <v>1265</v>
      </c>
      <c r="K99" s="8">
        <v>631</v>
      </c>
      <c r="L99" s="8">
        <v>3267</v>
      </c>
      <c r="M99" s="8">
        <v>333</v>
      </c>
      <c r="N99" s="8">
        <v>242</v>
      </c>
    </row>
    <row r="100" spans="1:14" ht="12">
      <c r="A100" s="12">
        <v>46013</v>
      </c>
      <c r="B100" s="12" t="s">
        <v>34</v>
      </c>
      <c r="C100" s="5">
        <f t="shared" si="7"/>
        <v>333.96501457725947</v>
      </c>
      <c r="D100" s="5">
        <f t="shared" si="8"/>
        <v>69.68632958801498</v>
      </c>
      <c r="E100" s="5">
        <f t="shared" si="9"/>
        <v>53.62827715355806</v>
      </c>
      <c r="F100" s="5">
        <f t="shared" si="10"/>
        <v>16.05805243445693</v>
      </c>
      <c r="G100" s="5">
        <f t="shared" si="11"/>
        <v>202.1276595744681</v>
      </c>
      <c r="H100" s="5">
        <f t="shared" si="12"/>
        <v>29.94325621999127</v>
      </c>
      <c r="I100" s="5">
        <f t="shared" si="13"/>
        <v>49.473684210526315</v>
      </c>
      <c r="J100" s="8">
        <v>2291</v>
      </c>
      <c r="K100" s="8">
        <v>686</v>
      </c>
      <c r="L100" s="8">
        <v>4272</v>
      </c>
      <c r="M100" s="8">
        <v>570</v>
      </c>
      <c r="N100" s="8">
        <v>282</v>
      </c>
    </row>
    <row r="101" spans="1:14" ht="12">
      <c r="A101" s="12">
        <v>46014</v>
      </c>
      <c r="B101" s="12" t="s">
        <v>35</v>
      </c>
      <c r="C101" s="5">
        <f t="shared" si="7"/>
        <v>334.61538461538464</v>
      </c>
      <c r="D101" s="5">
        <f t="shared" si="8"/>
        <v>62.25895316804407</v>
      </c>
      <c r="E101" s="5">
        <f t="shared" si="9"/>
        <v>47.93388429752066</v>
      </c>
      <c r="F101" s="5">
        <f t="shared" si="10"/>
        <v>14.325068870523417</v>
      </c>
      <c r="G101" s="5">
        <f t="shared" si="11"/>
        <v>266.66666666666663</v>
      </c>
      <c r="H101" s="5">
        <f t="shared" si="12"/>
        <v>29.88505747126437</v>
      </c>
      <c r="I101" s="5">
        <f t="shared" si="13"/>
        <v>37.5</v>
      </c>
      <c r="J101" s="8">
        <v>174</v>
      </c>
      <c r="K101" s="8">
        <v>52</v>
      </c>
      <c r="L101" s="8">
        <v>363</v>
      </c>
      <c r="M101" s="8">
        <v>48</v>
      </c>
      <c r="N101" s="8">
        <v>18</v>
      </c>
    </row>
    <row r="102" spans="1:14" ht="12">
      <c r="A102" s="12">
        <v>46015</v>
      </c>
      <c r="B102" s="12" t="s">
        <v>36</v>
      </c>
      <c r="C102" s="5">
        <f t="shared" si="7"/>
        <v>235.33653846153845</v>
      </c>
      <c r="D102" s="5">
        <f t="shared" si="8"/>
        <v>60.599478714161606</v>
      </c>
      <c r="E102" s="5">
        <f t="shared" si="9"/>
        <v>42.52823631624674</v>
      </c>
      <c r="F102" s="5">
        <f t="shared" si="10"/>
        <v>18.071242397914858</v>
      </c>
      <c r="G102" s="5">
        <f t="shared" si="11"/>
        <v>164.55696202531647</v>
      </c>
      <c r="H102" s="5">
        <f t="shared" si="12"/>
        <v>42.492339121552604</v>
      </c>
      <c r="I102" s="5">
        <f t="shared" si="13"/>
        <v>60.76923076923077</v>
      </c>
      <c r="J102" s="8">
        <v>979</v>
      </c>
      <c r="K102" s="8">
        <v>416</v>
      </c>
      <c r="L102" s="8">
        <v>2302</v>
      </c>
      <c r="M102" s="8">
        <v>260</v>
      </c>
      <c r="N102" s="8">
        <v>158</v>
      </c>
    </row>
    <row r="103" spans="1:14" ht="12">
      <c r="A103" s="12">
        <v>46017</v>
      </c>
      <c r="B103" s="12" t="s">
        <v>37</v>
      </c>
      <c r="C103" s="5">
        <f t="shared" si="7"/>
        <v>205.7680079934599</v>
      </c>
      <c r="D103" s="5">
        <f t="shared" si="8"/>
        <v>61.0238932598528</v>
      </c>
      <c r="E103" s="5">
        <f t="shared" si="9"/>
        <v>41.06631376672347</v>
      </c>
      <c r="F103" s="5">
        <f t="shared" si="10"/>
        <v>19.95757949312933</v>
      </c>
      <c r="G103" s="5">
        <f t="shared" si="11"/>
        <v>142.41274658573596</v>
      </c>
      <c r="H103" s="5">
        <f t="shared" si="12"/>
        <v>48.59841963536839</v>
      </c>
      <c r="I103" s="5">
        <f t="shared" si="13"/>
        <v>70.2184336707512</v>
      </c>
      <c r="J103" s="8">
        <v>22653</v>
      </c>
      <c r="K103" s="8">
        <v>11009</v>
      </c>
      <c r="L103" s="8">
        <v>55162</v>
      </c>
      <c r="M103" s="8">
        <v>5631</v>
      </c>
      <c r="N103" s="8">
        <v>3954</v>
      </c>
    </row>
    <row r="104" spans="1:14" ht="12">
      <c r="A104" s="12">
        <v>46018</v>
      </c>
      <c r="B104" s="12" t="s">
        <v>38</v>
      </c>
      <c r="C104" s="5">
        <f t="shared" si="7"/>
        <v>184.21052631578948</v>
      </c>
      <c r="D104" s="5">
        <f t="shared" si="8"/>
        <v>55.77110956036287</v>
      </c>
      <c r="E104" s="5">
        <f t="shared" si="9"/>
        <v>36.14794138171668</v>
      </c>
      <c r="F104" s="5">
        <f t="shared" si="10"/>
        <v>19.623168178646196</v>
      </c>
      <c r="G104" s="5">
        <f t="shared" si="11"/>
        <v>147.5659229208925</v>
      </c>
      <c r="H104" s="5">
        <f t="shared" si="12"/>
        <v>54.285714285714285</v>
      </c>
      <c r="I104" s="5">
        <f t="shared" si="13"/>
        <v>67.76632302405498</v>
      </c>
      <c r="J104" s="8">
        <v>5180</v>
      </c>
      <c r="K104" s="8">
        <v>2812</v>
      </c>
      <c r="L104" s="8">
        <v>14330</v>
      </c>
      <c r="M104" s="8">
        <v>1455</v>
      </c>
      <c r="N104" s="8">
        <v>986</v>
      </c>
    </row>
    <row r="105" spans="1:14" ht="12">
      <c r="A105" s="12">
        <v>46019</v>
      </c>
      <c r="B105" s="12" t="s">
        <v>39</v>
      </c>
      <c r="C105" s="5">
        <f t="shared" si="7"/>
        <v>456.1290322580645</v>
      </c>
      <c r="D105" s="5">
        <f t="shared" si="8"/>
        <v>77.03306523681859</v>
      </c>
      <c r="E105" s="5">
        <f t="shared" si="9"/>
        <v>63.181411974977664</v>
      </c>
      <c r="F105" s="5">
        <f t="shared" si="10"/>
        <v>13.85165326184093</v>
      </c>
      <c r="G105" s="5">
        <f t="shared" si="11"/>
        <v>258.06451612903226</v>
      </c>
      <c r="H105" s="5">
        <f t="shared" si="12"/>
        <v>21.923620933521924</v>
      </c>
      <c r="I105" s="5">
        <f t="shared" si="13"/>
        <v>38.75</v>
      </c>
      <c r="J105" s="8">
        <v>707</v>
      </c>
      <c r="K105" s="8">
        <v>155</v>
      </c>
      <c r="L105" s="8">
        <v>1119</v>
      </c>
      <c r="M105" s="8">
        <v>160</v>
      </c>
      <c r="N105" s="8">
        <v>62</v>
      </c>
    </row>
    <row r="106" spans="1:14" ht="12">
      <c r="A106" s="12">
        <v>46020</v>
      </c>
      <c r="B106" s="12" t="s">
        <v>40</v>
      </c>
      <c r="C106" s="5">
        <f t="shared" si="7"/>
        <v>381.17647058823525</v>
      </c>
      <c r="D106" s="5">
        <f t="shared" si="8"/>
        <v>65.44</v>
      </c>
      <c r="E106" s="5">
        <f t="shared" si="9"/>
        <v>51.839999999999996</v>
      </c>
      <c r="F106" s="5">
        <f t="shared" si="10"/>
        <v>13.600000000000001</v>
      </c>
      <c r="G106" s="5">
        <f t="shared" si="11"/>
        <v>235.29411764705884</v>
      </c>
      <c r="H106" s="5">
        <f t="shared" si="12"/>
        <v>26.234567901234566</v>
      </c>
      <c r="I106" s="5">
        <f t="shared" si="13"/>
        <v>42.5</v>
      </c>
      <c r="J106" s="8">
        <v>324</v>
      </c>
      <c r="K106" s="8">
        <v>85</v>
      </c>
      <c r="L106" s="8">
        <v>625</v>
      </c>
      <c r="M106" s="8">
        <v>80</v>
      </c>
      <c r="N106" s="8">
        <v>34</v>
      </c>
    </row>
    <row r="107" spans="1:14" ht="12">
      <c r="A107" s="12">
        <v>46021</v>
      </c>
      <c r="B107" s="12" t="s">
        <v>41</v>
      </c>
      <c r="C107" s="5">
        <f t="shared" si="7"/>
        <v>194.43413729128014</v>
      </c>
      <c r="D107" s="5">
        <f t="shared" si="8"/>
        <v>57.02479338842975</v>
      </c>
      <c r="E107" s="5">
        <f t="shared" si="9"/>
        <v>37.65720445562343</v>
      </c>
      <c r="F107" s="5">
        <f t="shared" si="10"/>
        <v>19.367588932806324</v>
      </c>
      <c r="G107" s="5">
        <f t="shared" si="11"/>
        <v>143.34975369458127</v>
      </c>
      <c r="H107" s="5">
        <f t="shared" si="12"/>
        <v>51.43129770992366</v>
      </c>
      <c r="I107" s="5">
        <f t="shared" si="13"/>
        <v>69.7594501718213</v>
      </c>
      <c r="J107" s="8">
        <v>1048</v>
      </c>
      <c r="K107" s="8">
        <v>539</v>
      </c>
      <c r="L107" s="8">
        <v>2783</v>
      </c>
      <c r="M107" s="8">
        <v>291</v>
      </c>
      <c r="N107" s="8">
        <v>203</v>
      </c>
    </row>
    <row r="108" spans="1:14" ht="12">
      <c r="A108" s="12">
        <v>46022</v>
      </c>
      <c r="B108" s="12" t="s">
        <v>42</v>
      </c>
      <c r="C108" s="5">
        <f t="shared" si="7"/>
        <v>293.0513595166163</v>
      </c>
      <c r="D108" s="5">
        <f t="shared" si="8"/>
        <v>60.85126286248831</v>
      </c>
      <c r="E108" s="5">
        <f t="shared" si="9"/>
        <v>45.36950420954163</v>
      </c>
      <c r="F108" s="5">
        <f t="shared" si="10"/>
        <v>15.481758652946679</v>
      </c>
      <c r="G108" s="5">
        <f t="shared" si="11"/>
        <v>175.86206896551724</v>
      </c>
      <c r="H108" s="5">
        <f t="shared" si="12"/>
        <v>34.123711340206185</v>
      </c>
      <c r="I108" s="5">
        <f t="shared" si="13"/>
        <v>56.86274509803921</v>
      </c>
      <c r="J108" s="8">
        <v>970</v>
      </c>
      <c r="K108" s="8">
        <v>331</v>
      </c>
      <c r="L108" s="8">
        <v>2138</v>
      </c>
      <c r="M108" s="8">
        <v>255</v>
      </c>
      <c r="N108" s="8">
        <v>145</v>
      </c>
    </row>
    <row r="109" spans="1:14" ht="12">
      <c r="A109" s="12">
        <v>46023</v>
      </c>
      <c r="B109" s="12" t="s">
        <v>43</v>
      </c>
      <c r="C109" s="5">
        <f t="shared" si="7"/>
        <v>320.19230769230774</v>
      </c>
      <c r="D109" s="5">
        <f t="shared" si="8"/>
        <v>63.51744186046512</v>
      </c>
      <c r="E109" s="5">
        <f t="shared" si="9"/>
        <v>48.401162790697676</v>
      </c>
      <c r="F109" s="5">
        <f t="shared" si="10"/>
        <v>15.11627906976744</v>
      </c>
      <c r="G109" s="5">
        <f t="shared" si="11"/>
        <v>191.56626506024097</v>
      </c>
      <c r="H109" s="5">
        <f t="shared" si="12"/>
        <v>31.23123123123123</v>
      </c>
      <c r="I109" s="5">
        <f t="shared" si="13"/>
        <v>52.20125786163522</v>
      </c>
      <c r="J109" s="8">
        <v>666</v>
      </c>
      <c r="K109" s="8">
        <v>208</v>
      </c>
      <c r="L109" s="8">
        <v>1376</v>
      </c>
      <c r="M109" s="8">
        <v>159</v>
      </c>
      <c r="N109" s="8">
        <v>83</v>
      </c>
    </row>
    <row r="110" spans="1:14" ht="12">
      <c r="A110" s="12">
        <v>46024</v>
      </c>
      <c r="B110" s="12" t="s">
        <v>44</v>
      </c>
      <c r="C110" s="5">
        <f t="shared" si="7"/>
        <v>254.24397947098302</v>
      </c>
      <c r="D110" s="5">
        <f t="shared" si="8"/>
        <v>61.34545703151706</v>
      </c>
      <c r="E110" s="5">
        <f t="shared" si="9"/>
        <v>44.02816708826143</v>
      </c>
      <c r="F110" s="5">
        <f t="shared" si="10"/>
        <v>17.317289943255624</v>
      </c>
      <c r="G110" s="5">
        <f t="shared" si="11"/>
        <v>192.36641221374046</v>
      </c>
      <c r="H110" s="5">
        <f t="shared" si="12"/>
        <v>39.33229813664596</v>
      </c>
      <c r="I110" s="5">
        <f t="shared" si="13"/>
        <v>51.98412698412699</v>
      </c>
      <c r="J110" s="8">
        <v>6440</v>
      </c>
      <c r="K110" s="8">
        <v>2533</v>
      </c>
      <c r="L110" s="8">
        <v>14627</v>
      </c>
      <c r="M110" s="8">
        <v>1764</v>
      </c>
      <c r="N110" s="8">
        <v>917</v>
      </c>
    </row>
    <row r="111" spans="1:14" ht="12">
      <c r="A111" s="12">
        <v>46025</v>
      </c>
      <c r="B111" s="12" t="s">
        <v>45</v>
      </c>
      <c r="C111" s="5">
        <f t="shared" si="7"/>
        <v>263.24110671936756</v>
      </c>
      <c r="D111" s="5">
        <f t="shared" si="8"/>
        <v>59.13770913770914</v>
      </c>
      <c r="E111" s="5">
        <f t="shared" si="9"/>
        <v>42.857142857142854</v>
      </c>
      <c r="F111" s="5">
        <f t="shared" si="10"/>
        <v>16.28056628056628</v>
      </c>
      <c r="G111" s="5">
        <f t="shared" si="11"/>
        <v>135.59322033898303</v>
      </c>
      <c r="H111" s="5">
        <f t="shared" si="12"/>
        <v>37.987987987987985</v>
      </c>
      <c r="I111" s="5">
        <f t="shared" si="13"/>
        <v>73.75</v>
      </c>
      <c r="J111" s="8">
        <v>666</v>
      </c>
      <c r="K111" s="8">
        <v>253</v>
      </c>
      <c r="L111" s="8">
        <v>1554</v>
      </c>
      <c r="M111" s="8">
        <v>160</v>
      </c>
      <c r="N111" s="8">
        <v>118</v>
      </c>
    </row>
    <row r="112" spans="1:14" ht="12">
      <c r="A112" s="12">
        <v>46026</v>
      </c>
      <c r="B112" s="12" t="s">
        <v>46</v>
      </c>
      <c r="C112" s="5">
        <f t="shared" si="7"/>
        <v>135.86156111929307</v>
      </c>
      <c r="D112" s="5">
        <f t="shared" si="8"/>
        <v>55.62695380340396</v>
      </c>
      <c r="E112" s="5">
        <f t="shared" si="9"/>
        <v>32.04237582493922</v>
      </c>
      <c r="F112" s="5">
        <f t="shared" si="10"/>
        <v>23.584577978464743</v>
      </c>
      <c r="G112" s="5">
        <f t="shared" si="11"/>
        <v>127.34177215189872</v>
      </c>
      <c r="H112" s="5">
        <f t="shared" si="12"/>
        <v>73.60433604336043</v>
      </c>
      <c r="I112" s="5">
        <f t="shared" si="13"/>
        <v>78.52882703777337</v>
      </c>
      <c r="J112" s="8">
        <v>1845</v>
      </c>
      <c r="K112" s="8">
        <v>1358</v>
      </c>
      <c r="L112" s="8">
        <v>5758</v>
      </c>
      <c r="M112" s="8">
        <v>503</v>
      </c>
      <c r="N112" s="8">
        <v>395</v>
      </c>
    </row>
    <row r="113" spans="1:14" ht="12">
      <c r="A113" s="12">
        <v>46027</v>
      </c>
      <c r="B113" s="12" t="s">
        <v>291</v>
      </c>
      <c r="C113" s="5">
        <f t="shared" si="7"/>
        <v>217.85714285714283</v>
      </c>
      <c r="D113" s="5">
        <f t="shared" si="8"/>
        <v>61.449942462600696</v>
      </c>
      <c r="E113" s="5">
        <f t="shared" si="9"/>
        <v>42.11737629459149</v>
      </c>
      <c r="F113" s="5">
        <f t="shared" si="10"/>
        <v>19.332566168009205</v>
      </c>
      <c r="G113" s="5">
        <f t="shared" si="11"/>
        <v>120.58823529411764</v>
      </c>
      <c r="H113" s="5">
        <f t="shared" si="12"/>
        <v>45.90163934426229</v>
      </c>
      <c r="I113" s="5">
        <f t="shared" si="13"/>
        <v>82.92682926829268</v>
      </c>
      <c r="J113" s="8">
        <v>366</v>
      </c>
      <c r="K113" s="8">
        <v>168</v>
      </c>
      <c r="L113" s="8">
        <v>869</v>
      </c>
      <c r="M113" s="8">
        <v>82</v>
      </c>
      <c r="N113" s="8">
        <v>68</v>
      </c>
    </row>
    <row r="114" spans="1:14" ht="12">
      <c r="A114" s="12">
        <v>46028</v>
      </c>
      <c r="B114" s="12" t="s">
        <v>47</v>
      </c>
      <c r="C114" s="5">
        <f t="shared" si="7"/>
        <v>239.64157706093192</v>
      </c>
      <c r="D114" s="5">
        <f t="shared" si="8"/>
        <v>58.55165595650025</v>
      </c>
      <c r="E114" s="5">
        <f t="shared" si="9"/>
        <v>41.312407315867524</v>
      </c>
      <c r="F114" s="5">
        <f t="shared" si="10"/>
        <v>17.239248640632724</v>
      </c>
      <c r="G114" s="5">
        <f t="shared" si="11"/>
        <v>185.68665377176015</v>
      </c>
      <c r="H114" s="5">
        <f t="shared" si="12"/>
        <v>41.728985940771764</v>
      </c>
      <c r="I114" s="5">
        <f t="shared" si="13"/>
        <v>53.85416666666667</v>
      </c>
      <c r="J114" s="8">
        <v>3343</v>
      </c>
      <c r="K114" s="8">
        <v>1395</v>
      </c>
      <c r="L114" s="8">
        <v>8092</v>
      </c>
      <c r="M114" s="8">
        <v>960</v>
      </c>
      <c r="N114" s="8">
        <v>517</v>
      </c>
    </row>
    <row r="115" spans="1:14" ht="12">
      <c r="A115" s="12">
        <v>46030</v>
      </c>
      <c r="B115" s="12" t="s">
        <v>48</v>
      </c>
      <c r="C115" s="5">
        <f t="shared" si="7"/>
        <v>284.13793103448273</v>
      </c>
      <c r="D115" s="5">
        <f t="shared" si="8"/>
        <v>58.569926393270244</v>
      </c>
      <c r="E115" s="5">
        <f t="shared" si="9"/>
        <v>43.32281808622503</v>
      </c>
      <c r="F115" s="5">
        <f t="shared" si="10"/>
        <v>15.247108307045215</v>
      </c>
      <c r="G115" s="5">
        <f t="shared" si="11"/>
        <v>193.16239316239316</v>
      </c>
      <c r="H115" s="5">
        <f t="shared" si="12"/>
        <v>35.19417475728155</v>
      </c>
      <c r="I115" s="5">
        <f t="shared" si="13"/>
        <v>51.76991150442478</v>
      </c>
      <c r="J115" s="8">
        <v>824</v>
      </c>
      <c r="K115" s="8">
        <v>290</v>
      </c>
      <c r="L115" s="8">
        <v>1902</v>
      </c>
      <c r="M115" s="8">
        <v>226</v>
      </c>
      <c r="N115" s="8">
        <v>117</v>
      </c>
    </row>
    <row r="116" spans="1:14" ht="12">
      <c r="A116" s="12">
        <v>46031</v>
      </c>
      <c r="B116" s="12" t="s">
        <v>49</v>
      </c>
      <c r="C116" s="5">
        <f t="shared" si="7"/>
        <v>650</v>
      </c>
      <c r="D116" s="5">
        <f t="shared" si="8"/>
        <v>70.48872180451127</v>
      </c>
      <c r="E116" s="5">
        <f t="shared" si="9"/>
        <v>61.09022556390977</v>
      </c>
      <c r="F116" s="5">
        <f t="shared" si="10"/>
        <v>9.398496240601503</v>
      </c>
      <c r="G116" s="5">
        <f t="shared" si="11"/>
        <v>262.962962962963</v>
      </c>
      <c r="H116" s="5">
        <f t="shared" si="12"/>
        <v>15.384615384615385</v>
      </c>
      <c r="I116" s="5">
        <f t="shared" si="13"/>
        <v>38.028169014084504</v>
      </c>
      <c r="J116" s="8">
        <v>325</v>
      </c>
      <c r="K116" s="8">
        <v>50</v>
      </c>
      <c r="L116" s="8">
        <v>532</v>
      </c>
      <c r="M116" s="8">
        <v>71</v>
      </c>
      <c r="N116" s="8">
        <v>27</v>
      </c>
    </row>
    <row r="117" spans="1:14" ht="12">
      <c r="A117" s="12">
        <v>46033</v>
      </c>
      <c r="B117" s="12" t="s">
        <v>50</v>
      </c>
      <c r="C117" s="5">
        <f t="shared" si="7"/>
        <v>227.804262478968</v>
      </c>
      <c r="D117" s="5">
        <f t="shared" si="8"/>
        <v>60.44677715438116</v>
      </c>
      <c r="E117" s="5">
        <f t="shared" si="9"/>
        <v>42.006877472399616</v>
      </c>
      <c r="F117" s="5">
        <f t="shared" si="10"/>
        <v>18.43989968198154</v>
      </c>
      <c r="G117" s="5">
        <f t="shared" si="11"/>
        <v>160.12293507491356</v>
      </c>
      <c r="H117" s="5">
        <f t="shared" si="12"/>
        <v>43.89733489259556</v>
      </c>
      <c r="I117" s="5">
        <f t="shared" si="13"/>
        <v>62.452015355086374</v>
      </c>
      <c r="J117" s="8">
        <v>16247</v>
      </c>
      <c r="K117" s="8">
        <v>7132</v>
      </c>
      <c r="L117" s="8">
        <v>38677</v>
      </c>
      <c r="M117" s="8">
        <v>4168</v>
      </c>
      <c r="N117" s="8">
        <v>2603</v>
      </c>
    </row>
    <row r="118" spans="1:14" ht="12">
      <c r="A118" s="12">
        <v>46034</v>
      </c>
      <c r="B118" s="12" t="s">
        <v>51</v>
      </c>
      <c r="C118" s="5">
        <f t="shared" si="7"/>
        <v>239.56043956043956</v>
      </c>
      <c r="D118" s="5">
        <f t="shared" si="8"/>
        <v>66.30901287553648</v>
      </c>
      <c r="E118" s="5">
        <f t="shared" si="9"/>
        <v>46.78111587982833</v>
      </c>
      <c r="F118" s="5">
        <f t="shared" si="10"/>
        <v>19.527896995708154</v>
      </c>
      <c r="G118" s="5">
        <f t="shared" si="11"/>
        <v>227.99999999999997</v>
      </c>
      <c r="H118" s="5">
        <f t="shared" si="12"/>
        <v>41.74311926605505</v>
      </c>
      <c r="I118" s="5">
        <f t="shared" si="13"/>
        <v>43.859649122807014</v>
      </c>
      <c r="J118" s="8">
        <v>436</v>
      </c>
      <c r="K118" s="8">
        <v>182</v>
      </c>
      <c r="L118" s="8">
        <v>932</v>
      </c>
      <c r="M118" s="8">
        <v>114</v>
      </c>
      <c r="N118" s="8">
        <v>50</v>
      </c>
    </row>
    <row r="119" spans="1:14" ht="12">
      <c r="A119" s="12">
        <v>46035</v>
      </c>
      <c r="B119" s="12" t="s">
        <v>52</v>
      </c>
      <c r="C119" s="5">
        <f t="shared" si="7"/>
        <v>298.4375</v>
      </c>
      <c r="D119" s="5">
        <f t="shared" si="8"/>
        <v>64.72081218274111</v>
      </c>
      <c r="E119" s="5">
        <f t="shared" si="9"/>
        <v>48.47715736040609</v>
      </c>
      <c r="F119" s="5">
        <f t="shared" si="10"/>
        <v>16.243654822335024</v>
      </c>
      <c r="G119" s="5">
        <f t="shared" si="11"/>
        <v>152.94117647058823</v>
      </c>
      <c r="H119" s="5">
        <f t="shared" si="12"/>
        <v>33.50785340314136</v>
      </c>
      <c r="I119" s="5">
        <f t="shared" si="13"/>
        <v>65.38461538461539</v>
      </c>
      <c r="J119" s="8">
        <v>382</v>
      </c>
      <c r="K119" s="8">
        <v>128</v>
      </c>
      <c r="L119" s="8">
        <v>788</v>
      </c>
      <c r="M119" s="8">
        <v>78</v>
      </c>
      <c r="N119" s="8">
        <v>51</v>
      </c>
    </row>
    <row r="120" spans="1:14" ht="12">
      <c r="A120" s="12">
        <v>46036</v>
      </c>
      <c r="B120" s="12" t="s">
        <v>282</v>
      </c>
      <c r="C120" s="5">
        <f t="shared" si="7"/>
        <v>542.3076923076924</v>
      </c>
      <c r="D120" s="5">
        <f t="shared" si="8"/>
        <v>68.58316221765914</v>
      </c>
      <c r="E120" s="5">
        <f t="shared" si="9"/>
        <v>57.90554414784395</v>
      </c>
      <c r="F120" s="5">
        <f t="shared" si="10"/>
        <v>10.677618069815194</v>
      </c>
      <c r="G120" s="5">
        <f t="shared" si="11"/>
        <v>211.53846153846155</v>
      </c>
      <c r="H120" s="5">
        <f t="shared" si="12"/>
        <v>18.439716312056735</v>
      </c>
      <c r="I120" s="5">
        <f t="shared" si="13"/>
        <v>47.27272727272727</v>
      </c>
      <c r="J120" s="8">
        <v>282</v>
      </c>
      <c r="K120" s="8">
        <v>52</v>
      </c>
      <c r="L120" s="8">
        <v>487</v>
      </c>
      <c r="M120" s="8">
        <v>55</v>
      </c>
      <c r="N120" s="8">
        <v>26</v>
      </c>
    </row>
    <row r="121" spans="1:14" ht="12">
      <c r="A121" s="12">
        <v>46037</v>
      </c>
      <c r="B121" s="12" t="s">
        <v>292</v>
      </c>
      <c r="C121" s="5">
        <f t="shared" si="7"/>
        <v>379.7752808988764</v>
      </c>
      <c r="D121" s="5">
        <f t="shared" si="8"/>
        <v>71.28547579298832</v>
      </c>
      <c r="E121" s="5">
        <f t="shared" si="9"/>
        <v>56.42737896494157</v>
      </c>
      <c r="F121" s="5">
        <f t="shared" si="10"/>
        <v>14.858096828046744</v>
      </c>
      <c r="G121" s="5">
        <f t="shared" si="11"/>
        <v>212.5</v>
      </c>
      <c r="H121" s="5">
        <f t="shared" si="12"/>
        <v>26.331360946745562</v>
      </c>
      <c r="I121" s="5">
        <f t="shared" si="13"/>
        <v>47.05882352941176</v>
      </c>
      <c r="J121" s="8">
        <v>338</v>
      </c>
      <c r="K121" s="8">
        <v>89</v>
      </c>
      <c r="L121" s="8">
        <v>599</v>
      </c>
      <c r="M121" s="8">
        <v>68</v>
      </c>
      <c r="N121" s="8">
        <v>32</v>
      </c>
    </row>
    <row r="122" spans="1:14" ht="12">
      <c r="A122" s="12">
        <v>45001</v>
      </c>
      <c r="B122" s="12" t="s">
        <v>8</v>
      </c>
      <c r="C122" s="5">
        <f t="shared" si="7"/>
        <v>200</v>
      </c>
      <c r="D122" s="5">
        <f t="shared" si="8"/>
        <v>57.98715203426125</v>
      </c>
      <c r="E122" s="5">
        <f t="shared" si="9"/>
        <v>38.658101356174164</v>
      </c>
      <c r="F122" s="5">
        <f t="shared" si="10"/>
        <v>19.329050678087082</v>
      </c>
      <c r="G122" s="5">
        <f t="shared" si="11"/>
        <v>183.09859154929578</v>
      </c>
      <c r="H122" s="5">
        <f t="shared" si="12"/>
        <v>50</v>
      </c>
      <c r="I122" s="5">
        <f t="shared" si="13"/>
        <v>54.61538461538461</v>
      </c>
      <c r="J122" s="8">
        <v>2708</v>
      </c>
      <c r="K122" s="8">
        <v>1354</v>
      </c>
      <c r="L122" s="8">
        <v>7005</v>
      </c>
      <c r="M122" s="8">
        <v>780</v>
      </c>
      <c r="N122" s="8">
        <v>426</v>
      </c>
    </row>
    <row r="123" spans="1:14" ht="12">
      <c r="A123" s="12">
        <v>45002</v>
      </c>
      <c r="B123" s="12" t="s">
        <v>9</v>
      </c>
      <c r="C123" s="5">
        <f t="shared" si="7"/>
        <v>421.4723926380368</v>
      </c>
      <c r="D123" s="5">
        <f t="shared" si="8"/>
        <v>88.17427385892115</v>
      </c>
      <c r="E123" s="5">
        <f t="shared" si="9"/>
        <v>71.2655601659751</v>
      </c>
      <c r="F123" s="5">
        <f t="shared" si="10"/>
        <v>16.90871369294606</v>
      </c>
      <c r="G123" s="5">
        <f t="shared" si="11"/>
        <v>215.87301587301587</v>
      </c>
      <c r="H123" s="5">
        <f t="shared" si="12"/>
        <v>23.726346433770015</v>
      </c>
      <c r="I123" s="5">
        <f t="shared" si="13"/>
        <v>46.32352941176471</v>
      </c>
      <c r="J123" s="8">
        <v>687</v>
      </c>
      <c r="K123" s="8">
        <v>163</v>
      </c>
      <c r="L123" s="8">
        <v>964</v>
      </c>
      <c r="M123" s="8">
        <v>136</v>
      </c>
      <c r="N123" s="8">
        <v>63</v>
      </c>
    </row>
    <row r="124" spans="1:14" ht="12">
      <c r="A124" s="12">
        <v>45003</v>
      </c>
      <c r="B124" s="12" t="s">
        <v>10</v>
      </c>
      <c r="C124" s="5">
        <f t="shared" si="7"/>
        <v>231.77017321504013</v>
      </c>
      <c r="D124" s="5">
        <f t="shared" si="8"/>
        <v>60.835097867066054</v>
      </c>
      <c r="E124" s="5">
        <f t="shared" si="9"/>
        <v>42.4985797655322</v>
      </c>
      <c r="F124" s="5">
        <f t="shared" si="10"/>
        <v>18.33651810153385</v>
      </c>
      <c r="G124" s="5">
        <f t="shared" si="11"/>
        <v>167.72366930917326</v>
      </c>
      <c r="H124" s="5">
        <f t="shared" si="12"/>
        <v>43.14619030258841</v>
      </c>
      <c r="I124" s="5">
        <f t="shared" si="13"/>
        <v>59.62187711006077</v>
      </c>
      <c r="J124" s="8">
        <v>16458</v>
      </c>
      <c r="K124" s="8">
        <v>7101</v>
      </c>
      <c r="L124" s="8">
        <v>38726</v>
      </c>
      <c r="M124" s="8">
        <v>4443</v>
      </c>
      <c r="N124" s="8">
        <v>2649</v>
      </c>
    </row>
    <row r="125" spans="1:14" ht="12">
      <c r="A125" s="12">
        <v>45004</v>
      </c>
      <c r="B125" s="12" t="s">
        <v>11</v>
      </c>
      <c r="C125" s="5">
        <f aca="true" t="shared" si="14" ref="C125:C141">(J125/K125)*100</f>
        <v>521.917808219178</v>
      </c>
      <c r="D125" s="5">
        <f t="shared" si="8"/>
        <v>82.2463768115942</v>
      </c>
      <c r="E125" s="5">
        <f t="shared" si="9"/>
        <v>69.02173913043478</v>
      </c>
      <c r="F125" s="5">
        <f t="shared" si="10"/>
        <v>13.22463768115942</v>
      </c>
      <c r="G125" s="5">
        <f t="shared" si="11"/>
        <v>213.15789473684214</v>
      </c>
      <c r="H125" s="5">
        <f aca="true" t="shared" si="15" ref="H125:H141">(K125/J125)*100</f>
        <v>19.160104986876643</v>
      </c>
      <c r="I125" s="5">
        <f t="shared" si="13"/>
        <v>46.913580246913575</v>
      </c>
      <c r="J125" s="8">
        <v>381</v>
      </c>
      <c r="K125" s="8">
        <v>73</v>
      </c>
      <c r="L125" s="8">
        <v>552</v>
      </c>
      <c r="M125" s="8">
        <v>81</v>
      </c>
      <c r="N125" s="8">
        <v>38</v>
      </c>
    </row>
    <row r="126" spans="1:14" ht="12">
      <c r="A126" s="12">
        <v>45005</v>
      </c>
      <c r="B126" s="12" t="s">
        <v>12</v>
      </c>
      <c r="C126" s="5">
        <f t="shared" si="14"/>
        <v>489.28571428571433</v>
      </c>
      <c r="D126" s="5">
        <f t="shared" si="8"/>
        <v>89.43089430894308</v>
      </c>
      <c r="E126" s="5">
        <f t="shared" si="9"/>
        <v>74.25474254742548</v>
      </c>
      <c r="F126" s="5">
        <f t="shared" si="10"/>
        <v>15.176151761517614</v>
      </c>
      <c r="G126" s="5">
        <f t="shared" si="11"/>
        <v>204.16666666666666</v>
      </c>
      <c r="H126" s="5">
        <f t="shared" si="15"/>
        <v>20.437956204379564</v>
      </c>
      <c r="I126" s="5">
        <f t="shared" si="13"/>
        <v>48.97959183673469</v>
      </c>
      <c r="J126" s="8">
        <v>274</v>
      </c>
      <c r="K126" s="8">
        <v>56</v>
      </c>
      <c r="L126" s="8">
        <v>369</v>
      </c>
      <c r="M126" s="8">
        <v>49</v>
      </c>
      <c r="N126" s="8">
        <v>24</v>
      </c>
    </row>
    <row r="127" spans="1:14" ht="12">
      <c r="A127" s="12">
        <v>45006</v>
      </c>
      <c r="B127" s="12" t="s">
        <v>13</v>
      </c>
      <c r="C127" s="5">
        <f t="shared" si="14"/>
        <v>330.8755760368664</v>
      </c>
      <c r="D127" s="5">
        <f t="shared" si="8"/>
        <v>71.42857142857143</v>
      </c>
      <c r="E127" s="5">
        <f t="shared" si="9"/>
        <v>54.85103132161956</v>
      </c>
      <c r="F127" s="5">
        <f t="shared" si="10"/>
        <v>16.577540106951872</v>
      </c>
      <c r="G127" s="5">
        <f t="shared" si="11"/>
        <v>177.77777777777777</v>
      </c>
      <c r="H127" s="5">
        <f t="shared" si="15"/>
        <v>30.22284122562674</v>
      </c>
      <c r="I127" s="5">
        <f t="shared" si="13"/>
        <v>56.25</v>
      </c>
      <c r="J127" s="8">
        <v>718</v>
      </c>
      <c r="K127" s="8">
        <v>217</v>
      </c>
      <c r="L127" s="8">
        <v>1309</v>
      </c>
      <c r="M127" s="8">
        <v>144</v>
      </c>
      <c r="N127" s="8">
        <v>81</v>
      </c>
    </row>
    <row r="128" spans="1:14" ht="12">
      <c r="A128" s="12">
        <v>45007</v>
      </c>
      <c r="B128" s="12" t="s">
        <v>14</v>
      </c>
      <c r="C128" s="5">
        <f t="shared" si="14"/>
        <v>418.0451127819549</v>
      </c>
      <c r="D128" s="5">
        <f t="shared" si="8"/>
        <v>83.33333333333334</v>
      </c>
      <c r="E128" s="5">
        <f t="shared" si="9"/>
        <v>67.24721819061442</v>
      </c>
      <c r="F128" s="5">
        <f t="shared" si="10"/>
        <v>16.086115142718917</v>
      </c>
      <c r="G128" s="5">
        <f t="shared" si="11"/>
        <v>243.58974358974356</v>
      </c>
      <c r="H128" s="5">
        <f t="shared" si="15"/>
        <v>23.92086330935252</v>
      </c>
      <c r="I128" s="5">
        <f t="shared" si="13"/>
        <v>41.05263157894737</v>
      </c>
      <c r="J128" s="8">
        <v>2780</v>
      </c>
      <c r="K128" s="8">
        <v>665</v>
      </c>
      <c r="L128" s="8">
        <v>4134</v>
      </c>
      <c r="M128" s="8">
        <v>570</v>
      </c>
      <c r="N128" s="8">
        <v>234</v>
      </c>
    </row>
    <row r="129" spans="1:14" ht="12">
      <c r="A129" s="12">
        <v>45008</v>
      </c>
      <c r="B129" s="12" t="s">
        <v>15</v>
      </c>
      <c r="C129" s="5">
        <f t="shared" si="14"/>
        <v>257.5</v>
      </c>
      <c r="D129" s="5">
        <f t="shared" si="8"/>
        <v>65.38867393598312</v>
      </c>
      <c r="E129" s="5">
        <f t="shared" si="9"/>
        <v>47.09813577207175</v>
      </c>
      <c r="F129" s="5">
        <f t="shared" si="10"/>
        <v>18.29053816391136</v>
      </c>
      <c r="G129" s="5">
        <f t="shared" si="11"/>
        <v>167.21311475409837</v>
      </c>
      <c r="H129" s="5">
        <f t="shared" si="15"/>
        <v>38.83495145631068</v>
      </c>
      <c r="I129" s="5">
        <f t="shared" si="13"/>
        <v>59.80392156862745</v>
      </c>
      <c r="J129" s="8">
        <v>1339</v>
      </c>
      <c r="K129" s="8">
        <v>520</v>
      </c>
      <c r="L129" s="8">
        <v>2843</v>
      </c>
      <c r="M129" s="8">
        <v>306</v>
      </c>
      <c r="N129" s="8">
        <v>183</v>
      </c>
    </row>
    <row r="130" spans="1:14" ht="12">
      <c r="A130" s="12">
        <v>45009</v>
      </c>
      <c r="B130" s="12" t="s">
        <v>16</v>
      </c>
      <c r="C130" s="5">
        <f t="shared" si="14"/>
        <v>231.18081180811808</v>
      </c>
      <c r="D130" s="5">
        <f t="shared" si="8"/>
        <v>58.33604159896003</v>
      </c>
      <c r="E130" s="5">
        <f t="shared" si="9"/>
        <v>40.721481962950925</v>
      </c>
      <c r="F130" s="5">
        <f t="shared" si="10"/>
        <v>17.6145596360091</v>
      </c>
      <c r="G130" s="5">
        <f t="shared" si="11"/>
        <v>179.03225806451613</v>
      </c>
      <c r="H130" s="5">
        <f t="shared" si="15"/>
        <v>43.2561851556265</v>
      </c>
      <c r="I130" s="5">
        <f t="shared" si="13"/>
        <v>55.85585585585585</v>
      </c>
      <c r="J130" s="8">
        <v>1253</v>
      </c>
      <c r="K130" s="8">
        <v>542</v>
      </c>
      <c r="L130" s="8">
        <v>3077</v>
      </c>
      <c r="M130" s="8">
        <v>333</v>
      </c>
      <c r="N130" s="8">
        <v>186</v>
      </c>
    </row>
    <row r="131" spans="1:14" ht="12">
      <c r="A131" s="12">
        <v>45010</v>
      </c>
      <c r="B131" s="12" t="s">
        <v>17</v>
      </c>
      <c r="C131" s="5">
        <f t="shared" si="14"/>
        <v>217.5873015873016</v>
      </c>
      <c r="D131" s="5">
        <f t="shared" si="8"/>
        <v>56.99765263565715</v>
      </c>
      <c r="E131" s="5">
        <f t="shared" si="9"/>
        <v>39.050570888124156</v>
      </c>
      <c r="F131" s="5">
        <f t="shared" si="10"/>
        <v>17.94708174753299</v>
      </c>
      <c r="G131" s="5">
        <f t="shared" si="11"/>
        <v>176.3023493360572</v>
      </c>
      <c r="H131" s="5">
        <f t="shared" si="15"/>
        <v>45.958564341990076</v>
      </c>
      <c r="I131" s="5">
        <f t="shared" si="13"/>
        <v>56.720741599073</v>
      </c>
      <c r="J131" s="8">
        <v>17135</v>
      </c>
      <c r="K131" s="8">
        <v>7875</v>
      </c>
      <c r="L131" s="8">
        <v>43879</v>
      </c>
      <c r="M131" s="8">
        <v>5178</v>
      </c>
      <c r="N131" s="8">
        <v>2937</v>
      </c>
    </row>
    <row r="132" spans="1:14" ht="12">
      <c r="A132" s="12">
        <v>45011</v>
      </c>
      <c r="B132" s="12" t="s">
        <v>18</v>
      </c>
      <c r="C132" s="5">
        <f t="shared" si="14"/>
        <v>209.92555831265508</v>
      </c>
      <c r="D132" s="5">
        <f t="shared" si="8"/>
        <v>57.19737444664936</v>
      </c>
      <c r="E132" s="5">
        <f t="shared" si="9"/>
        <v>38.742176766905814</v>
      </c>
      <c r="F132" s="5">
        <f t="shared" si="10"/>
        <v>18.455197679743552</v>
      </c>
      <c r="G132" s="5">
        <f t="shared" si="11"/>
        <v>187.3762376237624</v>
      </c>
      <c r="H132" s="5">
        <f t="shared" si="15"/>
        <v>47.635933806146575</v>
      </c>
      <c r="I132" s="5">
        <f t="shared" si="13"/>
        <v>53.36856010568032</v>
      </c>
      <c r="J132" s="8">
        <v>2538</v>
      </c>
      <c r="K132" s="8">
        <v>1209</v>
      </c>
      <c r="L132" s="8">
        <v>6551</v>
      </c>
      <c r="M132" s="8">
        <v>757</v>
      </c>
      <c r="N132" s="8">
        <v>404</v>
      </c>
    </row>
    <row r="133" spans="1:14" ht="12">
      <c r="A133" s="12">
        <v>45012</v>
      </c>
      <c r="B133" s="12" t="s">
        <v>19</v>
      </c>
      <c r="C133" s="5">
        <f t="shared" si="14"/>
        <v>351.131221719457</v>
      </c>
      <c r="D133" s="5">
        <f t="shared" si="8"/>
        <v>71.16345467523197</v>
      </c>
      <c r="E133" s="5">
        <f t="shared" si="9"/>
        <v>55.38900785153462</v>
      </c>
      <c r="F133" s="5">
        <f t="shared" si="10"/>
        <v>15.774446823697359</v>
      </c>
      <c r="G133" s="5">
        <f aca="true" t="shared" si="16" ref="G133:G194">(M133/N133)*100</f>
        <v>196.7032967032967</v>
      </c>
      <c r="H133" s="5">
        <f t="shared" si="15"/>
        <v>28.47938144329897</v>
      </c>
      <c r="I133" s="5">
        <f aca="true" t="shared" si="17" ref="I133:I194">(N133/M133)*100</f>
        <v>50.83798882681564</v>
      </c>
      <c r="J133" s="8">
        <v>776</v>
      </c>
      <c r="K133" s="8">
        <v>221</v>
      </c>
      <c r="L133" s="8">
        <v>1401</v>
      </c>
      <c r="M133" s="8">
        <v>179</v>
      </c>
      <c r="N133" s="8">
        <v>91</v>
      </c>
    </row>
    <row r="134" spans="1:14" ht="12">
      <c r="A134" s="12">
        <v>45013</v>
      </c>
      <c r="B134" s="12" t="s">
        <v>20</v>
      </c>
      <c r="C134" s="5">
        <f t="shared" si="14"/>
        <v>191.38576779026218</v>
      </c>
      <c r="D134" s="5">
        <f t="shared" si="8"/>
        <v>57.12187958883994</v>
      </c>
      <c r="E134" s="5">
        <f t="shared" si="9"/>
        <v>37.518355359765046</v>
      </c>
      <c r="F134" s="5">
        <f t="shared" si="10"/>
        <v>19.60352422907489</v>
      </c>
      <c r="G134" s="5">
        <f t="shared" si="16"/>
        <v>144.11764705882354</v>
      </c>
      <c r="H134" s="5">
        <f t="shared" si="15"/>
        <v>52.25048923679061</v>
      </c>
      <c r="I134" s="5">
        <f t="shared" si="17"/>
        <v>69.38775510204081</v>
      </c>
      <c r="J134" s="8">
        <v>511</v>
      </c>
      <c r="K134" s="8">
        <v>267</v>
      </c>
      <c r="L134" s="8">
        <v>1362</v>
      </c>
      <c r="M134" s="8">
        <v>147</v>
      </c>
      <c r="N134" s="8">
        <v>102</v>
      </c>
    </row>
    <row r="135" spans="1:14" ht="12">
      <c r="A135" s="12">
        <v>45014</v>
      </c>
      <c r="B135" s="12" t="s">
        <v>21</v>
      </c>
      <c r="C135" s="5">
        <f t="shared" si="14"/>
        <v>338.8571428571429</v>
      </c>
      <c r="D135" s="5">
        <f aca="true" t="shared" si="18" ref="D135:D141">((K135+J135)/L135)*100</f>
        <v>74.74452554744525</v>
      </c>
      <c r="E135" s="5">
        <f aca="true" t="shared" si="19" ref="E135:E141">(J135/L135)*100</f>
        <v>57.71289537712896</v>
      </c>
      <c r="F135" s="5">
        <f aca="true" t="shared" si="20" ref="F135:F141">(K135/L135)*100</f>
        <v>17.0316301703163</v>
      </c>
      <c r="G135" s="5">
        <f t="shared" si="16"/>
        <v>175.95419847328245</v>
      </c>
      <c r="H135" s="5">
        <f t="shared" si="15"/>
        <v>29.51096121416526</v>
      </c>
      <c r="I135" s="5">
        <f t="shared" si="17"/>
        <v>56.83297180043384</v>
      </c>
      <c r="J135" s="8">
        <v>2372</v>
      </c>
      <c r="K135" s="8">
        <v>700</v>
      </c>
      <c r="L135" s="8">
        <v>4110</v>
      </c>
      <c r="M135" s="8">
        <v>461</v>
      </c>
      <c r="N135" s="8">
        <v>262</v>
      </c>
    </row>
    <row r="136" spans="1:14" ht="12">
      <c r="A136" s="12">
        <v>45015</v>
      </c>
      <c r="B136" s="12" t="s">
        <v>22</v>
      </c>
      <c r="C136" s="5">
        <f t="shared" si="14"/>
        <v>303.94088669950736</v>
      </c>
      <c r="D136" s="5">
        <f t="shared" si="18"/>
        <v>71.80385288966725</v>
      </c>
      <c r="E136" s="5">
        <f t="shared" si="19"/>
        <v>54.028021015761816</v>
      </c>
      <c r="F136" s="5">
        <f t="shared" si="20"/>
        <v>17.775831873905428</v>
      </c>
      <c r="G136" s="5">
        <f t="shared" si="16"/>
        <v>161.03896103896105</v>
      </c>
      <c r="H136" s="5">
        <f t="shared" si="15"/>
        <v>32.90113452188007</v>
      </c>
      <c r="I136" s="5">
        <f t="shared" si="17"/>
        <v>62.096774193548384</v>
      </c>
      <c r="J136" s="8">
        <v>617</v>
      </c>
      <c r="K136" s="8">
        <v>203</v>
      </c>
      <c r="L136" s="8">
        <v>1142</v>
      </c>
      <c r="M136" s="8">
        <v>124</v>
      </c>
      <c r="N136" s="8">
        <v>77</v>
      </c>
    </row>
    <row r="137" spans="1:14" ht="12">
      <c r="A137" s="12">
        <v>45016</v>
      </c>
      <c r="B137" s="12" t="s">
        <v>23</v>
      </c>
      <c r="C137" s="5">
        <f t="shared" si="14"/>
        <v>258.25242718446606</v>
      </c>
      <c r="D137" s="5">
        <f t="shared" si="18"/>
        <v>64.01804302567662</v>
      </c>
      <c r="E137" s="5">
        <f t="shared" si="19"/>
        <v>46.14850798056905</v>
      </c>
      <c r="F137" s="5">
        <f t="shared" si="20"/>
        <v>17.869535045107565</v>
      </c>
      <c r="G137" s="5">
        <f t="shared" si="16"/>
        <v>182.77777777777777</v>
      </c>
      <c r="H137" s="5">
        <f t="shared" si="15"/>
        <v>38.721804511278194</v>
      </c>
      <c r="I137" s="5">
        <f t="shared" si="17"/>
        <v>54.7112462006079</v>
      </c>
      <c r="J137" s="8">
        <v>1330</v>
      </c>
      <c r="K137" s="8">
        <v>515</v>
      </c>
      <c r="L137" s="8">
        <v>2882</v>
      </c>
      <c r="M137" s="8">
        <v>329</v>
      </c>
      <c r="N137" s="8">
        <v>180</v>
      </c>
    </row>
    <row r="138" spans="1:14" ht="12">
      <c r="A138" s="12">
        <v>45017</v>
      </c>
      <c r="B138" s="12" t="s">
        <v>24</v>
      </c>
      <c r="C138" s="5">
        <f t="shared" si="14"/>
        <v>713.4328358208955</v>
      </c>
      <c r="D138" s="5">
        <f t="shared" si="18"/>
        <v>116.20469083155652</v>
      </c>
      <c r="E138" s="5">
        <f t="shared" si="19"/>
        <v>101.91897654584221</v>
      </c>
      <c r="F138" s="5">
        <f t="shared" si="20"/>
        <v>14.285714285714285</v>
      </c>
      <c r="G138" s="5">
        <f t="shared" si="16"/>
        <v>240.625</v>
      </c>
      <c r="H138" s="5">
        <f t="shared" si="15"/>
        <v>14.01673640167364</v>
      </c>
      <c r="I138" s="5">
        <f t="shared" si="17"/>
        <v>41.55844155844156</v>
      </c>
      <c r="J138" s="8">
        <v>478</v>
      </c>
      <c r="K138" s="8">
        <v>67</v>
      </c>
      <c r="L138" s="8">
        <v>469</v>
      </c>
      <c r="M138" s="8">
        <v>77</v>
      </c>
      <c r="N138" s="8">
        <v>32</v>
      </c>
    </row>
    <row r="139" spans="1:14" ht="12">
      <c r="A139" s="12">
        <v>50001</v>
      </c>
      <c r="B139" s="12" t="s">
        <v>125</v>
      </c>
      <c r="C139" s="5">
        <f t="shared" si="14"/>
        <v>127.03731911652704</v>
      </c>
      <c r="D139" s="5">
        <f t="shared" si="18"/>
        <v>54.69724770642201</v>
      </c>
      <c r="E139" s="5">
        <f t="shared" si="19"/>
        <v>30.605504587155963</v>
      </c>
      <c r="F139" s="5">
        <f t="shared" si="20"/>
        <v>24.091743119266056</v>
      </c>
      <c r="G139" s="5">
        <f t="shared" si="16"/>
        <v>127.76280323450135</v>
      </c>
      <c r="H139" s="5">
        <f t="shared" si="15"/>
        <v>78.71702637889688</v>
      </c>
      <c r="I139" s="5">
        <f t="shared" si="17"/>
        <v>78.27004219409282</v>
      </c>
      <c r="J139" s="8">
        <v>1668</v>
      </c>
      <c r="K139" s="8">
        <v>1313</v>
      </c>
      <c r="L139" s="8">
        <v>5450</v>
      </c>
      <c r="M139" s="8">
        <v>474</v>
      </c>
      <c r="N139" s="8">
        <v>371</v>
      </c>
    </row>
    <row r="140" spans="1:14" ht="12">
      <c r="A140" s="12">
        <v>50002</v>
      </c>
      <c r="B140" s="12" t="s">
        <v>126</v>
      </c>
      <c r="C140" s="5">
        <f t="shared" si="14"/>
        <v>199.27953890489914</v>
      </c>
      <c r="D140" s="5">
        <f t="shared" si="18"/>
        <v>59.05601364799546</v>
      </c>
      <c r="E140" s="5">
        <f t="shared" si="19"/>
        <v>39.323286892237704</v>
      </c>
      <c r="F140" s="5">
        <f t="shared" si="20"/>
        <v>19.73272675575775</v>
      </c>
      <c r="G140" s="5">
        <f t="shared" si="16"/>
        <v>170.86956521739128</v>
      </c>
      <c r="H140" s="5">
        <f t="shared" si="15"/>
        <v>50.180766449746926</v>
      </c>
      <c r="I140" s="5">
        <f t="shared" si="17"/>
        <v>58.524173027989825</v>
      </c>
      <c r="J140" s="8">
        <v>1383</v>
      </c>
      <c r="K140" s="8">
        <v>694</v>
      </c>
      <c r="L140" s="8">
        <v>3517</v>
      </c>
      <c r="M140" s="8">
        <v>393</v>
      </c>
      <c r="N140" s="8">
        <v>230</v>
      </c>
    </row>
    <row r="141" spans="1:14" ht="12">
      <c r="A141" s="12">
        <v>50003</v>
      </c>
      <c r="B141" s="12" t="s">
        <v>127</v>
      </c>
      <c r="C141" s="5">
        <f t="shared" si="14"/>
        <v>187.88235294117646</v>
      </c>
      <c r="D141" s="5">
        <f t="shared" si="18"/>
        <v>61.82415361293583</v>
      </c>
      <c r="E141" s="5">
        <f t="shared" si="19"/>
        <v>40.34866093986862</v>
      </c>
      <c r="F141" s="5">
        <f t="shared" si="20"/>
        <v>21.475492673067205</v>
      </c>
      <c r="G141" s="5">
        <f t="shared" si="16"/>
        <v>189.4736842105263</v>
      </c>
      <c r="H141" s="5">
        <f t="shared" si="15"/>
        <v>53.224796493425174</v>
      </c>
      <c r="I141" s="5">
        <f t="shared" si="17"/>
        <v>52.77777777777778</v>
      </c>
      <c r="J141" s="8">
        <v>1597</v>
      </c>
      <c r="K141" s="8">
        <v>850</v>
      </c>
      <c r="L141" s="8">
        <v>3958</v>
      </c>
      <c r="M141" s="8">
        <v>468</v>
      </c>
      <c r="N141" s="8">
        <v>247</v>
      </c>
    </row>
    <row r="142" spans="1:14" ht="12.75">
      <c r="A142" s="12">
        <v>50004</v>
      </c>
      <c r="B142" s="12" t="s">
        <v>128</v>
      </c>
      <c r="C142" s="5">
        <f aca="true" t="shared" si="21" ref="C142:C194">(J142/K142)*100</f>
        <v>133.05613305613306</v>
      </c>
      <c r="D142" s="5">
        <f aca="true" t="shared" si="22" ref="D142:D194">((K142+J142)/L142)*100</f>
        <v>54.404270808056296</v>
      </c>
      <c r="E142" s="5">
        <f aca="true" t="shared" si="23" ref="E142:E194">(J142/L142)*100</f>
        <v>31.06042222761466</v>
      </c>
      <c r="F142" s="5">
        <f aca="true" t="shared" si="24" ref="F142:F194">(K142/L142)*100</f>
        <v>23.34384858044164</v>
      </c>
      <c r="G142" s="5">
        <f t="shared" si="16"/>
        <v>125.70422535211267</v>
      </c>
      <c r="H142" s="5">
        <f aca="true" t="shared" si="25" ref="H142:H194">(K142/J142)*100</f>
        <v>75.15625</v>
      </c>
      <c r="I142" s="5">
        <f t="shared" si="17"/>
        <v>79.55182072829132</v>
      </c>
      <c r="J142">
        <v>2560</v>
      </c>
      <c r="K142">
        <v>1924</v>
      </c>
      <c r="L142">
        <v>8242</v>
      </c>
      <c r="M142">
        <v>714</v>
      </c>
      <c r="N142">
        <v>568</v>
      </c>
    </row>
    <row r="143" spans="1:14" ht="12.75">
      <c r="A143" s="12">
        <v>50005</v>
      </c>
      <c r="B143" s="12" t="s">
        <v>129</v>
      </c>
      <c r="C143" s="5">
        <f t="shared" si="21"/>
        <v>151.75345377258236</v>
      </c>
      <c r="D143" s="5">
        <f t="shared" si="22"/>
        <v>58.84252359662195</v>
      </c>
      <c r="E143" s="5">
        <f t="shared" si="23"/>
        <v>35.46944858420268</v>
      </c>
      <c r="F143" s="5">
        <f t="shared" si="24"/>
        <v>23.373075012419275</v>
      </c>
      <c r="G143" s="5">
        <f t="shared" si="16"/>
        <v>144.44444444444443</v>
      </c>
      <c r="H143" s="5">
        <f t="shared" si="25"/>
        <v>65.89635854341736</v>
      </c>
      <c r="I143" s="5">
        <f t="shared" si="17"/>
        <v>69.23076923076923</v>
      </c>
      <c r="J143">
        <v>1428</v>
      </c>
      <c r="K143">
        <v>941</v>
      </c>
      <c r="L143">
        <v>4026</v>
      </c>
      <c r="M143">
        <v>403</v>
      </c>
      <c r="N143">
        <v>279</v>
      </c>
    </row>
    <row r="144" spans="1:14" ht="12.75">
      <c r="A144" s="12">
        <v>50006</v>
      </c>
      <c r="B144" s="12" t="s">
        <v>130</v>
      </c>
      <c r="C144" s="5">
        <f t="shared" si="21"/>
        <v>223.52941176470588</v>
      </c>
      <c r="D144" s="5">
        <f t="shared" si="22"/>
        <v>66.36500754147812</v>
      </c>
      <c r="E144" s="5">
        <f t="shared" si="23"/>
        <v>45.85218702865762</v>
      </c>
      <c r="F144" s="5">
        <f t="shared" si="24"/>
        <v>20.51282051282051</v>
      </c>
      <c r="G144" s="5">
        <f t="shared" si="16"/>
        <v>164.1025641025641</v>
      </c>
      <c r="H144" s="5">
        <f t="shared" si="25"/>
        <v>44.73684210526316</v>
      </c>
      <c r="I144" s="5">
        <f t="shared" si="17"/>
        <v>60.9375</v>
      </c>
      <c r="J144">
        <v>304</v>
      </c>
      <c r="K144">
        <v>136</v>
      </c>
      <c r="L144">
        <v>663</v>
      </c>
      <c r="M144">
        <v>64</v>
      </c>
      <c r="N144">
        <v>39</v>
      </c>
    </row>
    <row r="145" spans="1:14" ht="12.75">
      <c r="A145" s="12">
        <v>50008</v>
      </c>
      <c r="B145" s="12" t="s">
        <v>131</v>
      </c>
      <c r="C145" s="5">
        <f t="shared" si="21"/>
        <v>163.2533922372988</v>
      </c>
      <c r="D145" s="5">
        <f t="shared" si="22"/>
        <v>58.80383449636991</v>
      </c>
      <c r="E145" s="5">
        <f t="shared" si="23"/>
        <v>36.46648340029605</v>
      </c>
      <c r="F145" s="5">
        <f t="shared" si="24"/>
        <v>22.33735109607387</v>
      </c>
      <c r="G145" s="5">
        <f t="shared" si="16"/>
        <v>142.5357873210634</v>
      </c>
      <c r="H145" s="5">
        <f t="shared" si="25"/>
        <v>61.25446989465546</v>
      </c>
      <c r="I145" s="5">
        <f t="shared" si="17"/>
        <v>70.15781922525107</v>
      </c>
      <c r="J145">
        <v>10347</v>
      </c>
      <c r="K145">
        <v>6338</v>
      </c>
      <c r="L145">
        <v>28374</v>
      </c>
      <c r="M145">
        <v>2788</v>
      </c>
      <c r="N145">
        <v>1956</v>
      </c>
    </row>
    <row r="146" spans="1:14" ht="12.75">
      <c r="A146" s="12">
        <v>50009</v>
      </c>
      <c r="B146" s="12" t="s">
        <v>132</v>
      </c>
      <c r="C146" s="5">
        <f t="shared" si="21"/>
        <v>159.05383360522023</v>
      </c>
      <c r="D146" s="5">
        <f t="shared" si="22"/>
        <v>55.036968576709796</v>
      </c>
      <c r="E146" s="5">
        <f t="shared" si="23"/>
        <v>33.79158964879852</v>
      </c>
      <c r="F146" s="5">
        <f t="shared" si="24"/>
        <v>21.245378927911275</v>
      </c>
      <c r="G146" s="5">
        <f t="shared" si="16"/>
        <v>127.92511700468019</v>
      </c>
      <c r="H146" s="5">
        <f t="shared" si="25"/>
        <v>62.871794871794876</v>
      </c>
      <c r="I146" s="5">
        <f t="shared" si="17"/>
        <v>78.17073170731707</v>
      </c>
      <c r="J146">
        <v>2925</v>
      </c>
      <c r="K146">
        <v>1839</v>
      </c>
      <c r="L146">
        <v>8656</v>
      </c>
      <c r="M146">
        <v>820</v>
      </c>
      <c r="N146">
        <v>641</v>
      </c>
    </row>
    <row r="147" spans="1:14" ht="12.75">
      <c r="A147" s="12">
        <v>50010</v>
      </c>
      <c r="B147" s="12" t="s">
        <v>133</v>
      </c>
      <c r="C147" s="5">
        <f t="shared" si="21"/>
        <v>227.80269058295963</v>
      </c>
      <c r="D147" s="5">
        <f t="shared" si="22"/>
        <v>60.46319272125724</v>
      </c>
      <c r="E147" s="5">
        <f t="shared" si="23"/>
        <v>42.018196856906535</v>
      </c>
      <c r="F147" s="5">
        <f t="shared" si="24"/>
        <v>18.4449958643507</v>
      </c>
      <c r="G147" s="5">
        <f t="shared" si="16"/>
        <v>206.4516129032258</v>
      </c>
      <c r="H147" s="5">
        <f t="shared" si="25"/>
        <v>43.89763779527559</v>
      </c>
      <c r="I147" s="5">
        <f t="shared" si="17"/>
        <v>48.4375</v>
      </c>
      <c r="J147">
        <v>508</v>
      </c>
      <c r="K147">
        <v>223</v>
      </c>
      <c r="L147">
        <v>1209</v>
      </c>
      <c r="M147">
        <v>128</v>
      </c>
      <c r="N147">
        <v>62</v>
      </c>
    </row>
    <row r="148" spans="1:14" ht="12.75">
      <c r="A148" s="12">
        <v>50011</v>
      </c>
      <c r="B148" s="12" t="s">
        <v>293</v>
      </c>
      <c r="C148" s="5">
        <f t="shared" si="21"/>
        <v>273.015873015873</v>
      </c>
      <c r="D148" s="5">
        <f t="shared" si="22"/>
        <v>76.92307692307693</v>
      </c>
      <c r="E148" s="5">
        <f t="shared" si="23"/>
        <v>56.301145662847794</v>
      </c>
      <c r="F148" s="5">
        <f t="shared" si="24"/>
        <v>20.621931260229132</v>
      </c>
      <c r="G148" s="5">
        <f t="shared" si="16"/>
        <v>157.7319587628866</v>
      </c>
      <c r="H148" s="5">
        <f t="shared" si="25"/>
        <v>36.627906976744185</v>
      </c>
      <c r="I148" s="5">
        <f t="shared" si="17"/>
        <v>63.39869281045751</v>
      </c>
      <c r="J148">
        <v>688</v>
      </c>
      <c r="K148">
        <v>252</v>
      </c>
      <c r="L148">
        <v>1222</v>
      </c>
      <c r="M148">
        <v>153</v>
      </c>
      <c r="N148">
        <v>97</v>
      </c>
    </row>
    <row r="149" spans="1:14" ht="12.75">
      <c r="A149" s="12">
        <v>50012</v>
      </c>
      <c r="B149" s="12" t="s">
        <v>134</v>
      </c>
      <c r="C149" s="5">
        <f t="shared" si="21"/>
        <v>334.6774193548387</v>
      </c>
      <c r="D149" s="5">
        <f t="shared" si="22"/>
        <v>67.375</v>
      </c>
      <c r="E149" s="5">
        <f t="shared" si="23"/>
        <v>51.87500000000001</v>
      </c>
      <c r="F149" s="5">
        <f t="shared" si="24"/>
        <v>15.5</v>
      </c>
      <c r="G149" s="5">
        <f t="shared" si="16"/>
        <v>207.54716981132074</v>
      </c>
      <c r="H149" s="5">
        <f t="shared" si="25"/>
        <v>29.87951807228916</v>
      </c>
      <c r="I149" s="5">
        <f t="shared" si="17"/>
        <v>48.18181818181818</v>
      </c>
      <c r="J149">
        <v>415</v>
      </c>
      <c r="K149">
        <v>124</v>
      </c>
      <c r="L149">
        <v>800</v>
      </c>
      <c r="M149">
        <v>110</v>
      </c>
      <c r="N149">
        <v>53</v>
      </c>
    </row>
    <row r="150" spans="1:14" ht="12.75">
      <c r="A150" s="12">
        <v>50014</v>
      </c>
      <c r="B150" s="12" t="s">
        <v>135</v>
      </c>
      <c r="C150" s="5">
        <f t="shared" si="21"/>
        <v>200.21929824561403</v>
      </c>
      <c r="D150" s="5">
        <f t="shared" si="22"/>
        <v>59.13606911447084</v>
      </c>
      <c r="E150" s="5">
        <f t="shared" si="23"/>
        <v>39.43844492440605</v>
      </c>
      <c r="F150" s="5">
        <f t="shared" si="24"/>
        <v>19.697624190064793</v>
      </c>
      <c r="G150" s="5">
        <f t="shared" si="16"/>
        <v>182.80254777070064</v>
      </c>
      <c r="H150" s="5">
        <f t="shared" si="25"/>
        <v>49.94523548740416</v>
      </c>
      <c r="I150" s="5">
        <f t="shared" si="17"/>
        <v>54.70383275261324</v>
      </c>
      <c r="J150">
        <v>913</v>
      </c>
      <c r="K150">
        <v>456</v>
      </c>
      <c r="L150">
        <v>2315</v>
      </c>
      <c r="M150">
        <v>287</v>
      </c>
      <c r="N150">
        <v>157</v>
      </c>
    </row>
    <row r="151" spans="1:14" ht="12.75">
      <c r="A151" s="12">
        <v>50015</v>
      </c>
      <c r="B151" s="12" t="s">
        <v>136</v>
      </c>
      <c r="C151" s="5">
        <f t="shared" si="21"/>
        <v>266.92913385826773</v>
      </c>
      <c r="D151" s="5">
        <f t="shared" si="22"/>
        <v>61.80371352785146</v>
      </c>
      <c r="E151" s="5">
        <f t="shared" si="23"/>
        <v>44.96021220159151</v>
      </c>
      <c r="F151" s="5">
        <f t="shared" si="24"/>
        <v>16.843501326259947</v>
      </c>
      <c r="G151" s="5">
        <f t="shared" si="16"/>
        <v>291.8918918918919</v>
      </c>
      <c r="H151" s="5">
        <f t="shared" si="25"/>
        <v>37.46312684365782</v>
      </c>
      <c r="I151" s="5">
        <f t="shared" si="17"/>
        <v>34.25925925925926</v>
      </c>
      <c r="J151">
        <v>339</v>
      </c>
      <c r="K151">
        <v>127</v>
      </c>
      <c r="L151">
        <v>754</v>
      </c>
      <c r="M151">
        <v>108</v>
      </c>
      <c r="N151">
        <v>37</v>
      </c>
    </row>
    <row r="152" spans="1:14" ht="12.75">
      <c r="A152" s="12">
        <v>50016</v>
      </c>
      <c r="B152" s="12" t="s">
        <v>137</v>
      </c>
      <c r="C152" s="5">
        <f t="shared" si="21"/>
        <v>311.6788321167883</v>
      </c>
      <c r="D152" s="5">
        <f t="shared" si="22"/>
        <v>75.50200803212851</v>
      </c>
      <c r="E152" s="5">
        <f t="shared" si="23"/>
        <v>57.1619812583668</v>
      </c>
      <c r="F152" s="5">
        <f t="shared" si="24"/>
        <v>18.340026773761714</v>
      </c>
      <c r="G152" s="5">
        <f t="shared" si="16"/>
        <v>155.17241379310346</v>
      </c>
      <c r="H152" s="5">
        <f t="shared" si="25"/>
        <v>32.08430913348946</v>
      </c>
      <c r="I152" s="5">
        <f t="shared" si="17"/>
        <v>64.44444444444444</v>
      </c>
      <c r="J152">
        <v>427</v>
      </c>
      <c r="K152">
        <v>137</v>
      </c>
      <c r="L152">
        <v>747</v>
      </c>
      <c r="M152">
        <v>90</v>
      </c>
      <c r="N152">
        <v>58</v>
      </c>
    </row>
    <row r="153" spans="1:14" ht="12.75">
      <c r="A153" s="12">
        <v>50019</v>
      </c>
      <c r="B153" s="12" t="s">
        <v>294</v>
      </c>
      <c r="C153" s="5">
        <f t="shared" si="21"/>
        <v>285.8695652173913</v>
      </c>
      <c r="D153" s="5">
        <f t="shared" si="22"/>
        <v>74.0354535974974</v>
      </c>
      <c r="E153" s="5">
        <f t="shared" si="23"/>
        <v>54.848800834202294</v>
      </c>
      <c r="F153" s="5">
        <f t="shared" si="24"/>
        <v>19.186652763295097</v>
      </c>
      <c r="G153" s="5">
        <f t="shared" si="16"/>
        <v>214.54545454545456</v>
      </c>
      <c r="H153" s="5">
        <f t="shared" si="25"/>
        <v>34.98098859315589</v>
      </c>
      <c r="I153" s="5">
        <f t="shared" si="17"/>
        <v>46.61016949152542</v>
      </c>
      <c r="J153">
        <v>526</v>
      </c>
      <c r="K153">
        <v>184</v>
      </c>
      <c r="L153">
        <v>959</v>
      </c>
      <c r="M153">
        <v>118</v>
      </c>
      <c r="N153">
        <v>55</v>
      </c>
    </row>
    <row r="154" spans="1:14" ht="12.75">
      <c r="A154" s="12">
        <v>50020</v>
      </c>
      <c r="B154" s="12" t="s">
        <v>138</v>
      </c>
      <c r="C154" s="5">
        <f t="shared" si="21"/>
        <v>145.20123839009287</v>
      </c>
      <c r="D154" s="5">
        <f t="shared" si="22"/>
        <v>57.64192139737992</v>
      </c>
      <c r="E154" s="5">
        <f t="shared" si="23"/>
        <v>34.13391557496361</v>
      </c>
      <c r="F154" s="5">
        <f t="shared" si="24"/>
        <v>23.508005822416305</v>
      </c>
      <c r="G154" s="5">
        <f t="shared" si="16"/>
        <v>175.30864197530863</v>
      </c>
      <c r="H154" s="5">
        <f t="shared" si="25"/>
        <v>68.86993603411514</v>
      </c>
      <c r="I154" s="5">
        <f t="shared" si="17"/>
        <v>57.04225352112676</v>
      </c>
      <c r="J154">
        <v>469</v>
      </c>
      <c r="K154">
        <v>323</v>
      </c>
      <c r="L154">
        <v>1374</v>
      </c>
      <c r="M154">
        <v>142</v>
      </c>
      <c r="N154">
        <v>81</v>
      </c>
    </row>
    <row r="155" spans="1:14" ht="12.75">
      <c r="A155" s="12">
        <v>50021</v>
      </c>
      <c r="B155" s="12" t="s">
        <v>139</v>
      </c>
      <c r="C155" s="5">
        <f t="shared" si="21"/>
        <v>243.52941176470586</v>
      </c>
      <c r="D155" s="5">
        <f t="shared" si="22"/>
        <v>62.93103448275862</v>
      </c>
      <c r="E155" s="5">
        <f t="shared" si="23"/>
        <v>44.612068965517246</v>
      </c>
      <c r="F155" s="5">
        <f t="shared" si="24"/>
        <v>18.318965517241377</v>
      </c>
      <c r="G155" s="5">
        <f t="shared" si="16"/>
        <v>256.52173913043475</v>
      </c>
      <c r="H155" s="5">
        <f t="shared" si="25"/>
        <v>41.06280193236715</v>
      </c>
      <c r="I155" s="5">
        <f t="shared" si="17"/>
        <v>38.983050847457626</v>
      </c>
      <c r="J155">
        <v>207</v>
      </c>
      <c r="K155">
        <v>85</v>
      </c>
      <c r="L155">
        <v>464</v>
      </c>
      <c r="M155">
        <v>59</v>
      </c>
      <c r="N155">
        <v>23</v>
      </c>
    </row>
    <row r="156" spans="1:14" ht="12.75">
      <c r="A156" s="12">
        <v>50022</v>
      </c>
      <c r="B156" s="12" t="s">
        <v>140</v>
      </c>
      <c r="C156" s="5">
        <f t="shared" si="21"/>
        <v>153.63864491844416</v>
      </c>
      <c r="D156" s="5">
        <f t="shared" si="22"/>
        <v>56.89558119898677</v>
      </c>
      <c r="E156" s="5">
        <f t="shared" si="23"/>
        <v>34.46383338024205</v>
      </c>
      <c r="F156" s="5">
        <f t="shared" si="24"/>
        <v>22.431747818744725</v>
      </c>
      <c r="G156" s="5">
        <f t="shared" si="16"/>
        <v>136.87258687258688</v>
      </c>
      <c r="H156" s="5">
        <f t="shared" si="25"/>
        <v>65.08779093507555</v>
      </c>
      <c r="I156" s="5">
        <f t="shared" si="17"/>
        <v>73.06064880112835</v>
      </c>
      <c r="J156">
        <v>2449</v>
      </c>
      <c r="K156">
        <v>1594</v>
      </c>
      <c r="L156">
        <v>7106</v>
      </c>
      <c r="M156">
        <v>709</v>
      </c>
      <c r="N156">
        <v>518</v>
      </c>
    </row>
    <row r="157" spans="1:14" ht="12.75">
      <c r="A157" s="12">
        <v>50023</v>
      </c>
      <c r="B157" s="12" t="s">
        <v>141</v>
      </c>
      <c r="C157" s="5">
        <f t="shared" si="21"/>
        <v>283.8709677419355</v>
      </c>
      <c r="D157" s="5">
        <f t="shared" si="22"/>
        <v>63.12997347480106</v>
      </c>
      <c r="E157" s="5">
        <f t="shared" si="23"/>
        <v>46.684350132625994</v>
      </c>
      <c r="F157" s="5">
        <f t="shared" si="24"/>
        <v>16.445623342175068</v>
      </c>
      <c r="G157" s="5">
        <f t="shared" si="16"/>
        <v>195.23809523809524</v>
      </c>
      <c r="H157" s="5">
        <f t="shared" si="25"/>
        <v>35.22727272727273</v>
      </c>
      <c r="I157" s="5">
        <f t="shared" si="17"/>
        <v>51.21951219512195</v>
      </c>
      <c r="J157">
        <v>176</v>
      </c>
      <c r="K157">
        <v>62</v>
      </c>
      <c r="L157">
        <v>377</v>
      </c>
      <c r="M157">
        <v>41</v>
      </c>
      <c r="N157">
        <v>21</v>
      </c>
    </row>
    <row r="158" spans="1:14" ht="12.75">
      <c r="A158" s="12">
        <v>50024</v>
      </c>
      <c r="B158" s="12" t="s">
        <v>142</v>
      </c>
      <c r="C158" s="5">
        <f t="shared" si="21"/>
        <v>203.5335689045936</v>
      </c>
      <c r="D158" s="5">
        <f t="shared" si="22"/>
        <v>60.835694050991506</v>
      </c>
      <c r="E158" s="5">
        <f t="shared" si="23"/>
        <v>40.79320113314447</v>
      </c>
      <c r="F158" s="5">
        <f t="shared" si="24"/>
        <v>20.042492917847028</v>
      </c>
      <c r="G158" s="5">
        <f t="shared" si="16"/>
        <v>127.92792792792793</v>
      </c>
      <c r="H158" s="5">
        <f t="shared" si="25"/>
        <v>49.13194444444444</v>
      </c>
      <c r="I158" s="5">
        <f t="shared" si="17"/>
        <v>78.16901408450704</v>
      </c>
      <c r="J158">
        <v>1152</v>
      </c>
      <c r="K158">
        <v>566</v>
      </c>
      <c r="L158">
        <v>2824</v>
      </c>
      <c r="M158">
        <v>284</v>
      </c>
      <c r="N158">
        <v>222</v>
      </c>
    </row>
    <row r="159" spans="1:14" ht="12.75">
      <c r="A159" s="12">
        <v>50025</v>
      </c>
      <c r="B159" s="12" t="s">
        <v>143</v>
      </c>
      <c r="C159" s="5">
        <f t="shared" si="21"/>
        <v>210.8695652173913</v>
      </c>
      <c r="D159" s="5">
        <f t="shared" si="22"/>
        <v>64.48144294138051</v>
      </c>
      <c r="E159" s="5">
        <f t="shared" si="23"/>
        <v>43.73916059660076</v>
      </c>
      <c r="F159" s="5">
        <f t="shared" si="24"/>
        <v>20.742282344779746</v>
      </c>
      <c r="G159" s="5">
        <f t="shared" si="16"/>
        <v>135.68075117370893</v>
      </c>
      <c r="H159" s="5">
        <f t="shared" si="25"/>
        <v>47.42268041237113</v>
      </c>
      <c r="I159" s="5">
        <f t="shared" si="17"/>
        <v>73.70242214532871</v>
      </c>
      <c r="J159">
        <v>1261</v>
      </c>
      <c r="K159">
        <v>598</v>
      </c>
      <c r="L159">
        <v>2883</v>
      </c>
      <c r="M159">
        <v>289</v>
      </c>
      <c r="N159">
        <v>213</v>
      </c>
    </row>
    <row r="160" spans="1:14" ht="12.75">
      <c r="A160" s="12">
        <v>50026</v>
      </c>
      <c r="B160" s="12" t="s">
        <v>144</v>
      </c>
      <c r="C160" s="5">
        <f t="shared" si="21"/>
        <v>229.49115265420374</v>
      </c>
      <c r="D160" s="5">
        <f t="shared" si="22"/>
        <v>58.93850253035532</v>
      </c>
      <c r="E160" s="5">
        <f t="shared" si="23"/>
        <v>41.050768047781695</v>
      </c>
      <c r="F160" s="5">
        <f t="shared" si="24"/>
        <v>17.88773448257363</v>
      </c>
      <c r="G160" s="5">
        <f t="shared" si="16"/>
        <v>154.37392795883363</v>
      </c>
      <c r="H160" s="5">
        <f t="shared" si="25"/>
        <v>43.57466457571005</v>
      </c>
      <c r="I160" s="5">
        <f t="shared" si="17"/>
        <v>64.77777777777777</v>
      </c>
      <c r="J160">
        <v>22956</v>
      </c>
      <c r="K160">
        <v>10003</v>
      </c>
      <c r="L160">
        <v>55921</v>
      </c>
      <c r="M160">
        <v>5400</v>
      </c>
      <c r="N160">
        <v>3498</v>
      </c>
    </row>
    <row r="161" spans="1:14" ht="12.75">
      <c r="A161" s="12">
        <v>50027</v>
      </c>
      <c r="B161" s="12" t="s">
        <v>145</v>
      </c>
      <c r="C161" s="5">
        <f t="shared" si="21"/>
        <v>313.59060402684565</v>
      </c>
      <c r="D161" s="5">
        <f t="shared" si="22"/>
        <v>77.12765957446808</v>
      </c>
      <c r="E161" s="5">
        <f t="shared" si="23"/>
        <v>58.47934918648311</v>
      </c>
      <c r="F161" s="5">
        <f t="shared" si="24"/>
        <v>18.64831038798498</v>
      </c>
      <c r="G161" s="5">
        <f t="shared" si="16"/>
        <v>209</v>
      </c>
      <c r="H161" s="5">
        <f t="shared" si="25"/>
        <v>31.88871054039593</v>
      </c>
      <c r="I161" s="5">
        <f t="shared" si="17"/>
        <v>47.84688995215311</v>
      </c>
      <c r="J161">
        <v>1869</v>
      </c>
      <c r="K161">
        <v>596</v>
      </c>
      <c r="L161">
        <v>3196</v>
      </c>
      <c r="M161">
        <v>418</v>
      </c>
      <c r="N161">
        <v>200</v>
      </c>
    </row>
    <row r="162" spans="1:14" ht="12.75">
      <c r="A162" s="12">
        <v>50028</v>
      </c>
      <c r="B162" s="12" t="s">
        <v>146</v>
      </c>
      <c r="C162" s="5">
        <f t="shared" si="21"/>
        <v>139.9070945945946</v>
      </c>
      <c r="D162" s="5">
        <f t="shared" si="22"/>
        <v>57.28546939598669</v>
      </c>
      <c r="E162" s="5">
        <f t="shared" si="23"/>
        <v>33.40728042754865</v>
      </c>
      <c r="F162" s="5">
        <f t="shared" si="24"/>
        <v>23.878188968438035</v>
      </c>
      <c r="G162" s="5">
        <f t="shared" si="16"/>
        <v>119.02777777777777</v>
      </c>
      <c r="H162" s="5">
        <f t="shared" si="25"/>
        <v>71.47600362209478</v>
      </c>
      <c r="I162" s="5">
        <f t="shared" si="17"/>
        <v>84.01400233372229</v>
      </c>
      <c r="J162">
        <v>3313</v>
      </c>
      <c r="K162">
        <v>2368</v>
      </c>
      <c r="L162">
        <v>9917</v>
      </c>
      <c r="M162">
        <v>857</v>
      </c>
      <c r="N162">
        <v>720</v>
      </c>
    </row>
    <row r="163" spans="1:14" ht="12.75">
      <c r="A163" s="12">
        <v>50029</v>
      </c>
      <c r="B163" s="12" t="s">
        <v>147</v>
      </c>
      <c r="C163" s="5">
        <f t="shared" si="21"/>
        <v>176.62072485962227</v>
      </c>
      <c r="D163" s="5">
        <f t="shared" si="22"/>
        <v>58.950231166711994</v>
      </c>
      <c r="E163" s="5">
        <f t="shared" si="23"/>
        <v>37.639379929290186</v>
      </c>
      <c r="F163" s="5">
        <f t="shared" si="24"/>
        <v>21.31085123742181</v>
      </c>
      <c r="G163" s="5">
        <f t="shared" si="16"/>
        <v>137.09311127933384</v>
      </c>
      <c r="H163" s="5">
        <f t="shared" si="25"/>
        <v>56.61849710982659</v>
      </c>
      <c r="I163" s="5">
        <f t="shared" si="17"/>
        <v>72.9431253451132</v>
      </c>
      <c r="J163">
        <v>6920</v>
      </c>
      <c r="K163">
        <v>3918</v>
      </c>
      <c r="L163">
        <v>18385</v>
      </c>
      <c r="M163">
        <v>1811</v>
      </c>
      <c r="N163">
        <v>1321</v>
      </c>
    </row>
    <row r="164" spans="1:14" ht="12.75">
      <c r="A164" s="12">
        <v>50030</v>
      </c>
      <c r="B164" s="12" t="s">
        <v>148</v>
      </c>
      <c r="C164" s="5">
        <f t="shared" si="21"/>
        <v>213.47150259067357</v>
      </c>
      <c r="D164" s="5">
        <f t="shared" si="22"/>
        <v>60.07944389275075</v>
      </c>
      <c r="E164" s="5">
        <f t="shared" si="23"/>
        <v>40.91360476663357</v>
      </c>
      <c r="F164" s="5">
        <f t="shared" si="24"/>
        <v>19.165839126117177</v>
      </c>
      <c r="G164" s="5">
        <f t="shared" si="16"/>
        <v>139.34426229508196</v>
      </c>
      <c r="H164" s="5">
        <f t="shared" si="25"/>
        <v>46.84466019417476</v>
      </c>
      <c r="I164" s="5">
        <f t="shared" si="17"/>
        <v>71.76470588235294</v>
      </c>
      <c r="J164">
        <v>412</v>
      </c>
      <c r="K164">
        <v>193</v>
      </c>
      <c r="L164">
        <v>1007</v>
      </c>
      <c r="M164">
        <v>85</v>
      </c>
      <c r="N164">
        <v>61</v>
      </c>
    </row>
    <row r="165" spans="1:14" ht="12.75">
      <c r="A165" s="12">
        <v>50031</v>
      </c>
      <c r="B165" s="12" t="s">
        <v>149</v>
      </c>
      <c r="C165" s="5">
        <f t="shared" si="21"/>
        <v>211.78146038322114</v>
      </c>
      <c r="D165" s="5">
        <f t="shared" si="22"/>
        <v>62.8641537015767</v>
      </c>
      <c r="E165" s="5">
        <f t="shared" si="23"/>
        <v>42.70126344366712</v>
      </c>
      <c r="F165" s="5">
        <f t="shared" si="24"/>
        <v>20.162890257909574</v>
      </c>
      <c r="G165" s="5">
        <f t="shared" si="16"/>
        <v>142.6733380986419</v>
      </c>
      <c r="H165" s="5">
        <f t="shared" si="25"/>
        <v>47.218486367526594</v>
      </c>
      <c r="I165" s="5">
        <f t="shared" si="17"/>
        <v>70.09018036072145</v>
      </c>
      <c r="J165">
        <v>8179</v>
      </c>
      <c r="K165">
        <v>3862</v>
      </c>
      <c r="L165">
        <v>19154</v>
      </c>
      <c r="M165">
        <v>1996</v>
      </c>
      <c r="N165">
        <v>1399</v>
      </c>
    </row>
    <row r="166" spans="1:14" ht="12.75">
      <c r="A166" s="12">
        <v>50032</v>
      </c>
      <c r="B166" s="12" t="s">
        <v>150</v>
      </c>
      <c r="C166" s="5">
        <f t="shared" si="21"/>
        <v>187.351887572334</v>
      </c>
      <c r="D166" s="5">
        <f t="shared" si="22"/>
        <v>59.48320118646968</v>
      </c>
      <c r="E166" s="5">
        <f t="shared" si="23"/>
        <v>38.78272773943301</v>
      </c>
      <c r="F166" s="5">
        <f t="shared" si="24"/>
        <v>20.70047344703668</v>
      </c>
      <c r="G166" s="5">
        <f t="shared" si="16"/>
        <v>140.66985645933013</v>
      </c>
      <c r="H166" s="5">
        <f t="shared" si="25"/>
        <v>53.3754963965289</v>
      </c>
      <c r="I166" s="5">
        <f t="shared" si="17"/>
        <v>71.08843537414967</v>
      </c>
      <c r="J166">
        <v>6799</v>
      </c>
      <c r="K166">
        <v>3629</v>
      </c>
      <c r="L166">
        <v>17531</v>
      </c>
      <c r="M166">
        <v>1764</v>
      </c>
      <c r="N166">
        <v>1254</v>
      </c>
    </row>
    <row r="167" spans="1:14" ht="12.75">
      <c r="A167" s="12">
        <v>50033</v>
      </c>
      <c r="B167" s="12" t="s">
        <v>151</v>
      </c>
      <c r="C167" s="5">
        <f t="shared" si="21"/>
        <v>135.1011235955056</v>
      </c>
      <c r="D167" s="5">
        <f t="shared" si="22"/>
        <v>55.86884545551639</v>
      </c>
      <c r="E167" s="5">
        <f t="shared" si="23"/>
        <v>32.10509452098687</v>
      </c>
      <c r="F167" s="5">
        <f t="shared" si="24"/>
        <v>23.763750934529533</v>
      </c>
      <c r="G167" s="5">
        <f t="shared" si="16"/>
        <v>116.7989417989418</v>
      </c>
      <c r="H167" s="5">
        <f t="shared" si="25"/>
        <v>74.01862940785097</v>
      </c>
      <c r="I167" s="5">
        <f t="shared" si="17"/>
        <v>85.6172140430351</v>
      </c>
      <c r="J167">
        <v>3006</v>
      </c>
      <c r="K167">
        <v>2225</v>
      </c>
      <c r="L167">
        <v>9363</v>
      </c>
      <c r="M167">
        <v>883</v>
      </c>
      <c r="N167">
        <v>756</v>
      </c>
    </row>
    <row r="168" spans="1:14" ht="12.75">
      <c r="A168" s="12">
        <v>50034</v>
      </c>
      <c r="B168" s="12" t="s">
        <v>152</v>
      </c>
      <c r="C168" s="5">
        <f t="shared" si="21"/>
        <v>239.20454545454547</v>
      </c>
      <c r="D168" s="5">
        <f t="shared" si="22"/>
        <v>57.34870317002881</v>
      </c>
      <c r="E168" s="5">
        <f t="shared" si="23"/>
        <v>40.4418828049952</v>
      </c>
      <c r="F168" s="5">
        <f t="shared" si="24"/>
        <v>16.90682036503362</v>
      </c>
      <c r="G168" s="5">
        <f t="shared" si="16"/>
        <v>189.3939393939394</v>
      </c>
      <c r="H168" s="5">
        <f t="shared" si="25"/>
        <v>41.80522565320665</v>
      </c>
      <c r="I168" s="5">
        <f t="shared" si="17"/>
        <v>52.800000000000004</v>
      </c>
      <c r="J168">
        <v>421</v>
      </c>
      <c r="K168">
        <v>176</v>
      </c>
      <c r="L168">
        <v>1041</v>
      </c>
      <c r="M168">
        <v>125</v>
      </c>
      <c r="N168">
        <v>66</v>
      </c>
    </row>
    <row r="169" spans="1:14" ht="12.75">
      <c r="A169" s="12">
        <v>50035</v>
      </c>
      <c r="B169" s="12" t="s">
        <v>153</v>
      </c>
      <c r="C169" s="5">
        <f t="shared" si="21"/>
        <v>141.77148846960168</v>
      </c>
      <c r="D169" s="5">
        <f t="shared" si="22"/>
        <v>53.99110486891385</v>
      </c>
      <c r="E169" s="5">
        <f t="shared" si="23"/>
        <v>31.659644194756552</v>
      </c>
      <c r="F169" s="5">
        <f t="shared" si="24"/>
        <v>22.331460674157302</v>
      </c>
      <c r="G169" s="5">
        <f t="shared" si="16"/>
        <v>140.94903339191563</v>
      </c>
      <c r="H169" s="5">
        <f t="shared" si="25"/>
        <v>70.53604436229205</v>
      </c>
      <c r="I169" s="5">
        <f t="shared" si="17"/>
        <v>70.94763092269328</v>
      </c>
      <c r="J169">
        <v>2705</v>
      </c>
      <c r="K169">
        <v>1908</v>
      </c>
      <c r="L169">
        <v>8544</v>
      </c>
      <c r="M169">
        <v>802</v>
      </c>
      <c r="N169">
        <v>569</v>
      </c>
    </row>
    <row r="170" spans="1:14" ht="12.75">
      <c r="A170" s="12">
        <v>50036</v>
      </c>
      <c r="B170" s="12" t="s">
        <v>154</v>
      </c>
      <c r="C170" s="5">
        <f t="shared" si="21"/>
        <v>185.19134775374374</v>
      </c>
      <c r="D170" s="5">
        <f t="shared" si="22"/>
        <v>61.32379248658319</v>
      </c>
      <c r="E170" s="5">
        <f t="shared" si="23"/>
        <v>39.82110912343471</v>
      </c>
      <c r="F170" s="5">
        <f t="shared" si="24"/>
        <v>21.502683363148478</v>
      </c>
      <c r="G170" s="5">
        <f t="shared" si="16"/>
        <v>111.39240506329114</v>
      </c>
      <c r="H170" s="5">
        <f t="shared" si="25"/>
        <v>53.99820305480682</v>
      </c>
      <c r="I170" s="5">
        <f t="shared" si="17"/>
        <v>89.77272727272727</v>
      </c>
      <c r="J170">
        <v>1113</v>
      </c>
      <c r="K170">
        <v>601</v>
      </c>
      <c r="L170">
        <v>2795</v>
      </c>
      <c r="M170">
        <v>264</v>
      </c>
      <c r="N170">
        <v>237</v>
      </c>
    </row>
    <row r="171" spans="1:14" ht="12.75">
      <c r="A171" s="12">
        <v>50037</v>
      </c>
      <c r="B171" s="12" t="s">
        <v>155</v>
      </c>
      <c r="C171" s="5">
        <f t="shared" si="21"/>
        <v>208.10263335584062</v>
      </c>
      <c r="D171" s="5">
        <f t="shared" si="22"/>
        <v>60.79946702198534</v>
      </c>
      <c r="E171" s="5">
        <f t="shared" si="23"/>
        <v>41.06595602931379</v>
      </c>
      <c r="F171" s="5">
        <f t="shared" si="24"/>
        <v>19.73351099267155</v>
      </c>
      <c r="G171" s="5">
        <f t="shared" si="16"/>
        <v>151.5151515151515</v>
      </c>
      <c r="H171" s="5">
        <f t="shared" si="25"/>
        <v>48.05321219987022</v>
      </c>
      <c r="I171" s="5">
        <f t="shared" si="17"/>
        <v>66</v>
      </c>
      <c r="J171">
        <v>3082</v>
      </c>
      <c r="K171">
        <v>1481</v>
      </c>
      <c r="L171">
        <v>7505</v>
      </c>
      <c r="M171">
        <v>800</v>
      </c>
      <c r="N171">
        <v>528</v>
      </c>
    </row>
    <row r="172" spans="1:14" ht="12.75">
      <c r="A172" s="12">
        <v>50038</v>
      </c>
      <c r="B172" s="12" t="s">
        <v>156</v>
      </c>
      <c r="C172" s="5">
        <f t="shared" si="21"/>
        <v>177.61324041811847</v>
      </c>
      <c r="D172" s="5">
        <f t="shared" si="22"/>
        <v>58.95301516833148</v>
      </c>
      <c r="E172" s="5">
        <f t="shared" si="23"/>
        <v>37.717351091379946</v>
      </c>
      <c r="F172" s="5">
        <f t="shared" si="24"/>
        <v>21.235664076951537</v>
      </c>
      <c r="G172" s="5">
        <f t="shared" si="16"/>
        <v>153.48189415041782</v>
      </c>
      <c r="H172" s="5">
        <f t="shared" si="25"/>
        <v>56.302108876900434</v>
      </c>
      <c r="I172" s="5">
        <f t="shared" si="17"/>
        <v>65.15426497277676</v>
      </c>
      <c r="J172">
        <v>2039</v>
      </c>
      <c r="K172">
        <v>1148</v>
      </c>
      <c r="L172">
        <v>5406</v>
      </c>
      <c r="M172">
        <v>551</v>
      </c>
      <c r="N172">
        <v>359</v>
      </c>
    </row>
    <row r="173" spans="1:14" ht="12.75">
      <c r="A173" s="12">
        <v>50039</v>
      </c>
      <c r="B173" s="12" t="s">
        <v>157</v>
      </c>
      <c r="C173" s="5">
        <f t="shared" si="21"/>
        <v>294.5506692160612</v>
      </c>
      <c r="D173" s="5">
        <f t="shared" si="22"/>
        <v>68.4184350132626</v>
      </c>
      <c r="E173" s="5">
        <f t="shared" si="23"/>
        <v>51.077586206896555</v>
      </c>
      <c r="F173" s="5">
        <f t="shared" si="24"/>
        <v>17.340848806366047</v>
      </c>
      <c r="G173" s="5">
        <f t="shared" si="16"/>
        <v>186.3517060367454</v>
      </c>
      <c r="H173" s="5">
        <f t="shared" si="25"/>
        <v>33.95001622849724</v>
      </c>
      <c r="I173" s="5">
        <f t="shared" si="17"/>
        <v>53.66197183098591</v>
      </c>
      <c r="J173">
        <v>3081</v>
      </c>
      <c r="K173">
        <v>1046</v>
      </c>
      <c r="L173">
        <v>6032</v>
      </c>
      <c r="M173">
        <v>710</v>
      </c>
      <c r="N173">
        <v>381</v>
      </c>
    </row>
    <row r="174" spans="1:14" ht="12.75">
      <c r="A174" s="12">
        <v>50040</v>
      </c>
      <c r="B174" s="12" t="s">
        <v>285</v>
      </c>
      <c r="C174" s="5">
        <f t="shared" si="21"/>
        <v>194.11764705882354</v>
      </c>
      <c r="D174" s="5">
        <f t="shared" si="22"/>
        <v>61.62318080503475</v>
      </c>
      <c r="E174" s="5">
        <f t="shared" si="23"/>
        <v>40.67129933132293</v>
      </c>
      <c r="F174" s="5">
        <f t="shared" si="24"/>
        <v>20.951881473711815</v>
      </c>
      <c r="G174" s="5">
        <f t="shared" si="16"/>
        <v>140.1769911504425</v>
      </c>
      <c r="H174" s="5">
        <f t="shared" si="25"/>
        <v>51.515151515151516</v>
      </c>
      <c r="I174" s="5">
        <f t="shared" si="17"/>
        <v>71.33838383838383</v>
      </c>
      <c r="J174">
        <v>3102</v>
      </c>
      <c r="K174">
        <v>1598</v>
      </c>
      <c r="L174">
        <v>7627</v>
      </c>
      <c r="M174">
        <v>792</v>
      </c>
      <c r="N174">
        <v>565</v>
      </c>
    </row>
    <row r="175" spans="1:14" ht="12.75">
      <c r="A175" s="12">
        <v>50041</v>
      </c>
      <c r="B175" s="12" t="s">
        <v>286</v>
      </c>
      <c r="C175" s="5">
        <f t="shared" si="21"/>
        <v>187.53581661891116</v>
      </c>
      <c r="D175" s="5">
        <f t="shared" si="22"/>
        <v>58.53018372703412</v>
      </c>
      <c r="E175" s="5">
        <f t="shared" si="23"/>
        <v>38.17439486730825</v>
      </c>
      <c r="F175" s="5">
        <f t="shared" si="24"/>
        <v>20.35578885972587</v>
      </c>
      <c r="G175" s="5">
        <f t="shared" si="16"/>
        <v>155.51020408163265</v>
      </c>
      <c r="H175" s="5">
        <f t="shared" si="25"/>
        <v>53.32314744079451</v>
      </c>
      <c r="I175" s="5">
        <f t="shared" si="17"/>
        <v>64.30446194225722</v>
      </c>
      <c r="J175">
        <v>1309</v>
      </c>
      <c r="K175">
        <v>698</v>
      </c>
      <c r="L175">
        <v>3429</v>
      </c>
      <c r="M175">
        <v>381</v>
      </c>
      <c r="N175">
        <v>245</v>
      </c>
    </row>
    <row r="176" spans="1:14" ht="12.75">
      <c r="A176" s="12">
        <v>47002</v>
      </c>
      <c r="B176" s="12" t="s">
        <v>53</v>
      </c>
      <c r="C176" s="5">
        <f t="shared" si="21"/>
        <v>158.77295818679173</v>
      </c>
      <c r="D176" s="5">
        <f t="shared" si="22"/>
        <v>58.61214374225526</v>
      </c>
      <c r="E176" s="5">
        <f t="shared" si="23"/>
        <v>35.962117188882985</v>
      </c>
      <c r="F176" s="5">
        <f t="shared" si="24"/>
        <v>22.650026553372278</v>
      </c>
      <c r="G176" s="5">
        <f t="shared" si="16"/>
        <v>121.25147579693034</v>
      </c>
      <c r="H176" s="5">
        <f t="shared" si="25"/>
        <v>62.98301747477234</v>
      </c>
      <c r="I176" s="5">
        <f t="shared" si="17"/>
        <v>82.47322297955209</v>
      </c>
      <c r="J176">
        <v>4063</v>
      </c>
      <c r="K176">
        <v>2559</v>
      </c>
      <c r="L176">
        <v>11298</v>
      </c>
      <c r="M176">
        <v>1027</v>
      </c>
      <c r="N176">
        <v>847</v>
      </c>
    </row>
    <row r="177" spans="1:14" ht="12.75">
      <c r="A177" s="12">
        <v>47003</v>
      </c>
      <c r="B177" s="12" t="s">
        <v>54</v>
      </c>
      <c r="C177" s="5">
        <f t="shared" si="21"/>
        <v>200.7540056550424</v>
      </c>
      <c r="D177" s="5">
        <f t="shared" si="22"/>
        <v>56.07098928132138</v>
      </c>
      <c r="E177" s="5">
        <f t="shared" si="23"/>
        <v>37.42751713231418</v>
      </c>
      <c r="F177" s="5">
        <f t="shared" si="24"/>
        <v>18.643472149007202</v>
      </c>
      <c r="G177" s="5">
        <f t="shared" si="16"/>
        <v>135.9036144578313</v>
      </c>
      <c r="H177" s="5">
        <f t="shared" si="25"/>
        <v>49.81220657276995</v>
      </c>
      <c r="I177" s="5">
        <f t="shared" si="17"/>
        <v>73.58156028368793</v>
      </c>
      <c r="J177">
        <v>2130</v>
      </c>
      <c r="K177">
        <v>1061</v>
      </c>
      <c r="L177">
        <v>5691</v>
      </c>
      <c r="M177">
        <v>564</v>
      </c>
      <c r="N177">
        <v>415</v>
      </c>
    </row>
    <row r="178" spans="1:14" ht="12.75">
      <c r="A178" s="12">
        <v>47005</v>
      </c>
      <c r="B178" s="12" t="s">
        <v>55</v>
      </c>
      <c r="C178" s="5">
        <f t="shared" si="21"/>
        <v>201.49892933618844</v>
      </c>
      <c r="D178" s="5">
        <f t="shared" si="22"/>
        <v>60.89965397923876</v>
      </c>
      <c r="E178" s="5">
        <f t="shared" si="23"/>
        <v>40.70069204152249</v>
      </c>
      <c r="F178" s="5">
        <f t="shared" si="24"/>
        <v>20.198961937716263</v>
      </c>
      <c r="G178" s="5">
        <f t="shared" si="16"/>
        <v>152.63157894736844</v>
      </c>
      <c r="H178" s="5">
        <f t="shared" si="25"/>
        <v>49.62805526036132</v>
      </c>
      <c r="I178" s="5">
        <f t="shared" si="17"/>
        <v>65.51724137931035</v>
      </c>
      <c r="J178">
        <v>1882</v>
      </c>
      <c r="K178">
        <v>934</v>
      </c>
      <c r="L178">
        <v>4624</v>
      </c>
      <c r="M178">
        <v>464</v>
      </c>
      <c r="N178">
        <v>304</v>
      </c>
    </row>
    <row r="179" spans="1:14" ht="12">
      <c r="A179" s="12">
        <v>47006</v>
      </c>
      <c r="B179" s="12" t="s">
        <v>56</v>
      </c>
      <c r="C179" s="5">
        <f t="shared" si="21"/>
        <v>207.682119205298</v>
      </c>
      <c r="D179" s="5">
        <f t="shared" si="22"/>
        <v>58.10405202601301</v>
      </c>
      <c r="E179" s="5">
        <f t="shared" si="23"/>
        <v>39.21960980490245</v>
      </c>
      <c r="F179" s="5">
        <f t="shared" si="24"/>
        <v>18.884442221110557</v>
      </c>
      <c r="G179" s="5">
        <f t="shared" si="16"/>
        <v>148.8135593220339</v>
      </c>
      <c r="H179" s="5">
        <f t="shared" si="25"/>
        <v>48.150510204081634</v>
      </c>
      <c r="I179" s="5">
        <f t="shared" si="17"/>
        <v>67.19817767653758</v>
      </c>
      <c r="J179" s="8">
        <v>1568</v>
      </c>
      <c r="K179" s="8">
        <v>755</v>
      </c>
      <c r="L179" s="8">
        <v>3998</v>
      </c>
      <c r="M179" s="8">
        <v>439</v>
      </c>
      <c r="N179" s="8">
        <v>295</v>
      </c>
    </row>
    <row r="180" spans="1:14" ht="12">
      <c r="A180" s="12">
        <v>47007</v>
      </c>
      <c r="B180" s="12" t="s">
        <v>57</v>
      </c>
      <c r="C180" s="5">
        <f t="shared" si="21"/>
        <v>263.36336336336336</v>
      </c>
      <c r="D180" s="5">
        <f t="shared" si="22"/>
        <v>61.67176350662589</v>
      </c>
      <c r="E180" s="5">
        <f t="shared" si="23"/>
        <v>44.69928644240571</v>
      </c>
      <c r="F180" s="5">
        <f t="shared" si="24"/>
        <v>16.972477064220186</v>
      </c>
      <c r="G180" s="5">
        <f t="shared" si="16"/>
        <v>221.73913043478262</v>
      </c>
      <c r="H180" s="5">
        <f t="shared" si="25"/>
        <v>37.97035347776511</v>
      </c>
      <c r="I180" s="5">
        <f t="shared" si="17"/>
        <v>45.09803921568628</v>
      </c>
      <c r="J180" s="8">
        <v>877</v>
      </c>
      <c r="K180" s="8">
        <v>333</v>
      </c>
      <c r="L180" s="8">
        <v>1962</v>
      </c>
      <c r="M180" s="8">
        <v>255</v>
      </c>
      <c r="N180" s="8">
        <v>115</v>
      </c>
    </row>
    <row r="181" spans="1:14" ht="12">
      <c r="A181" s="12">
        <v>47008</v>
      </c>
      <c r="B181" s="12" t="s">
        <v>58</v>
      </c>
      <c r="C181" s="5">
        <f t="shared" si="21"/>
        <v>196.53808110781407</v>
      </c>
      <c r="D181" s="5">
        <f t="shared" si="22"/>
        <v>61.23366013071896</v>
      </c>
      <c r="E181" s="5">
        <f t="shared" si="23"/>
        <v>40.584150326797385</v>
      </c>
      <c r="F181" s="5">
        <f t="shared" si="24"/>
        <v>20.649509803921568</v>
      </c>
      <c r="G181" s="5">
        <f t="shared" si="16"/>
        <v>163.63636363636365</v>
      </c>
      <c r="H181" s="5">
        <f t="shared" si="25"/>
        <v>50.88072471061902</v>
      </c>
      <c r="I181" s="5">
        <f t="shared" si="17"/>
        <v>61.111111111111114</v>
      </c>
      <c r="J181" s="8">
        <v>1987</v>
      </c>
      <c r="K181" s="8">
        <v>1011</v>
      </c>
      <c r="L181" s="8">
        <v>4896</v>
      </c>
      <c r="M181" s="8">
        <v>540</v>
      </c>
      <c r="N181" s="8">
        <v>330</v>
      </c>
    </row>
    <row r="182" spans="1:14" ht="12">
      <c r="A182" s="12">
        <v>47009</v>
      </c>
      <c r="B182" s="12" t="s">
        <v>59</v>
      </c>
      <c r="C182" s="5">
        <f t="shared" si="21"/>
        <v>184.81577967994045</v>
      </c>
      <c r="D182" s="5">
        <f t="shared" si="22"/>
        <v>56.697288487183286</v>
      </c>
      <c r="E182" s="5">
        <f t="shared" si="23"/>
        <v>36.790635649725886</v>
      </c>
      <c r="F182" s="5">
        <f t="shared" si="24"/>
        <v>19.9066528374574</v>
      </c>
      <c r="G182" s="5">
        <f t="shared" si="16"/>
        <v>155.62913907284766</v>
      </c>
      <c r="H182" s="5">
        <f t="shared" si="25"/>
        <v>54.107933950865885</v>
      </c>
      <c r="I182" s="5">
        <f t="shared" si="17"/>
        <v>64.25531914893618</v>
      </c>
      <c r="J182" s="8">
        <v>4966</v>
      </c>
      <c r="K182" s="8">
        <v>2687</v>
      </c>
      <c r="L182" s="8">
        <v>13498</v>
      </c>
      <c r="M182" s="8">
        <v>1410</v>
      </c>
      <c r="N182" s="8">
        <v>906</v>
      </c>
    </row>
    <row r="183" spans="1:14" ht="12">
      <c r="A183" s="12">
        <v>47010</v>
      </c>
      <c r="B183" s="12" t="s">
        <v>60</v>
      </c>
      <c r="C183" s="5">
        <f t="shared" si="21"/>
        <v>196.52425778421434</v>
      </c>
      <c r="D183" s="5">
        <f t="shared" si="22"/>
        <v>61.495720078089796</v>
      </c>
      <c r="E183" s="5">
        <f t="shared" si="23"/>
        <v>40.756870400961105</v>
      </c>
      <c r="F183" s="5">
        <f t="shared" si="24"/>
        <v>20.738849677128698</v>
      </c>
      <c r="G183" s="5">
        <f t="shared" si="16"/>
        <v>161.24197002141327</v>
      </c>
      <c r="H183" s="5">
        <f t="shared" si="25"/>
        <v>50.884303610906414</v>
      </c>
      <c r="I183" s="5">
        <f t="shared" si="17"/>
        <v>62.01859229747676</v>
      </c>
      <c r="J183" s="8">
        <v>2714</v>
      </c>
      <c r="K183" s="8">
        <v>1381</v>
      </c>
      <c r="L183" s="8">
        <v>6659</v>
      </c>
      <c r="M183" s="8">
        <v>753</v>
      </c>
      <c r="N183" s="8">
        <v>467</v>
      </c>
    </row>
    <row r="184" spans="1:14" ht="12">
      <c r="A184" s="12">
        <v>47011</v>
      </c>
      <c r="B184" s="12" t="s">
        <v>295</v>
      </c>
      <c r="C184" s="5">
        <f t="shared" si="21"/>
        <v>229.38931297709922</v>
      </c>
      <c r="D184" s="5">
        <f t="shared" si="22"/>
        <v>60.1813110181311</v>
      </c>
      <c r="E184" s="5">
        <f t="shared" si="23"/>
        <v>41.91073919107392</v>
      </c>
      <c r="F184" s="5">
        <f t="shared" si="24"/>
        <v>18.270571827057182</v>
      </c>
      <c r="G184" s="5">
        <f t="shared" si="16"/>
        <v>154.35041716328962</v>
      </c>
      <c r="H184" s="5">
        <f t="shared" si="25"/>
        <v>43.59400998336106</v>
      </c>
      <c r="I184" s="5">
        <f t="shared" si="17"/>
        <v>64.78764478764478</v>
      </c>
      <c r="J184" s="8">
        <v>5409</v>
      </c>
      <c r="K184" s="8">
        <v>2358</v>
      </c>
      <c r="L184" s="8">
        <v>12906</v>
      </c>
      <c r="M184" s="8">
        <v>1295</v>
      </c>
      <c r="N184" s="8">
        <v>839</v>
      </c>
    </row>
    <row r="185" spans="1:14" ht="12">
      <c r="A185" s="12">
        <v>47012</v>
      </c>
      <c r="B185" s="12" t="s">
        <v>61</v>
      </c>
      <c r="C185" s="5">
        <f t="shared" si="21"/>
        <v>199.71287940935193</v>
      </c>
      <c r="D185" s="5">
        <f t="shared" si="22"/>
        <v>59.08466079081426</v>
      </c>
      <c r="E185" s="5">
        <f t="shared" si="23"/>
        <v>39.370906444570224</v>
      </c>
      <c r="F185" s="5">
        <f t="shared" si="24"/>
        <v>19.713754346244038</v>
      </c>
      <c r="G185" s="5">
        <f t="shared" si="16"/>
        <v>150.41128084606345</v>
      </c>
      <c r="H185" s="5">
        <f t="shared" si="25"/>
        <v>50.07188334360239</v>
      </c>
      <c r="I185" s="5">
        <f t="shared" si="17"/>
        <v>66.484375</v>
      </c>
      <c r="J185" s="8">
        <v>4869</v>
      </c>
      <c r="K185" s="8">
        <v>2438</v>
      </c>
      <c r="L185" s="8">
        <v>12367</v>
      </c>
      <c r="M185" s="8">
        <v>1280</v>
      </c>
      <c r="N185" s="8">
        <v>851</v>
      </c>
    </row>
    <row r="186" spans="1:14" ht="12">
      <c r="A186" s="12">
        <v>47013</v>
      </c>
      <c r="B186" s="12" t="s">
        <v>62</v>
      </c>
      <c r="C186" s="5">
        <f t="shared" si="21"/>
        <v>213.03142329020335</v>
      </c>
      <c r="D186" s="5">
        <f t="shared" si="22"/>
        <v>57.907334587108906</v>
      </c>
      <c r="E186" s="5">
        <f t="shared" si="23"/>
        <v>39.408445888186016</v>
      </c>
      <c r="F186" s="5">
        <f t="shared" si="24"/>
        <v>18.498888698922894</v>
      </c>
      <c r="G186" s="5">
        <f t="shared" si="16"/>
        <v>127.74049217002236</v>
      </c>
      <c r="H186" s="5">
        <f t="shared" si="25"/>
        <v>46.941431670282</v>
      </c>
      <c r="I186" s="5">
        <f t="shared" si="17"/>
        <v>78.28371278458845</v>
      </c>
      <c r="J186" s="8">
        <v>2305</v>
      </c>
      <c r="K186" s="8">
        <v>1082</v>
      </c>
      <c r="L186" s="8">
        <v>5849</v>
      </c>
      <c r="M186" s="8">
        <v>571</v>
      </c>
      <c r="N186" s="8">
        <v>447</v>
      </c>
    </row>
    <row r="187" spans="1:14" ht="12">
      <c r="A187" s="12">
        <v>47014</v>
      </c>
      <c r="B187" s="12" t="s">
        <v>63</v>
      </c>
      <c r="C187" s="5">
        <f t="shared" si="21"/>
        <v>218.1390296886314</v>
      </c>
      <c r="D187" s="5">
        <f t="shared" si="22"/>
        <v>63.66238000362253</v>
      </c>
      <c r="E187" s="5">
        <f t="shared" si="23"/>
        <v>43.65151240717262</v>
      </c>
      <c r="F187" s="5">
        <f t="shared" si="24"/>
        <v>20.01086759644992</v>
      </c>
      <c r="G187" s="5">
        <f t="shared" si="16"/>
        <v>148.8586817132598</v>
      </c>
      <c r="H187" s="5">
        <f t="shared" si="25"/>
        <v>45.84232365145228</v>
      </c>
      <c r="I187" s="5">
        <f t="shared" si="17"/>
        <v>67.17780840799449</v>
      </c>
      <c r="J187" s="8">
        <v>24100</v>
      </c>
      <c r="K187" s="8">
        <v>11048</v>
      </c>
      <c r="L187" s="8">
        <v>55210</v>
      </c>
      <c r="M187" s="8">
        <v>5804</v>
      </c>
      <c r="N187" s="8">
        <v>3899</v>
      </c>
    </row>
    <row r="188" spans="1:14" ht="12">
      <c r="A188" s="12">
        <v>47016</v>
      </c>
      <c r="B188" s="12" t="s">
        <v>64</v>
      </c>
      <c r="C188" s="5">
        <f t="shared" si="21"/>
        <v>174.12645590682197</v>
      </c>
      <c r="D188" s="5">
        <f t="shared" si="22"/>
        <v>59.25193310555655</v>
      </c>
      <c r="E188" s="5">
        <f t="shared" si="23"/>
        <v>37.63711562668585</v>
      </c>
      <c r="F188" s="5">
        <f t="shared" si="24"/>
        <v>21.614817478870705</v>
      </c>
      <c r="G188" s="5">
        <f t="shared" si="16"/>
        <v>131.96125907990316</v>
      </c>
      <c r="H188" s="5">
        <f t="shared" si="25"/>
        <v>57.429526994744386</v>
      </c>
      <c r="I188" s="5">
        <f t="shared" si="17"/>
        <v>75.77981651376146</v>
      </c>
      <c r="J188" s="8">
        <v>2093</v>
      </c>
      <c r="K188" s="8">
        <v>1202</v>
      </c>
      <c r="L188" s="8">
        <v>5561</v>
      </c>
      <c r="M188" s="8">
        <v>545</v>
      </c>
      <c r="N188" s="8">
        <v>413</v>
      </c>
    </row>
    <row r="189" spans="1:14" ht="12">
      <c r="A189" s="12">
        <v>47017</v>
      </c>
      <c r="B189" s="12" t="s">
        <v>65</v>
      </c>
      <c r="C189" s="5">
        <f t="shared" si="21"/>
        <v>151.4086327216335</v>
      </c>
      <c r="D189" s="5">
        <f t="shared" si="22"/>
        <v>57.33231168218791</v>
      </c>
      <c r="E189" s="5">
        <f t="shared" si="23"/>
        <v>34.52787928798774</v>
      </c>
      <c r="F189" s="5">
        <f t="shared" si="24"/>
        <v>22.804432394200163</v>
      </c>
      <c r="G189" s="5">
        <f t="shared" si="16"/>
        <v>129.65350523771153</v>
      </c>
      <c r="H189" s="5">
        <f t="shared" si="25"/>
        <v>66.04643222942984</v>
      </c>
      <c r="I189" s="5">
        <f t="shared" si="17"/>
        <v>77.12865133623369</v>
      </c>
      <c r="J189" s="8">
        <v>5858</v>
      </c>
      <c r="K189" s="8">
        <v>3869</v>
      </c>
      <c r="L189" s="8">
        <v>16966</v>
      </c>
      <c r="M189" s="8">
        <v>1609</v>
      </c>
      <c r="N189" s="8">
        <v>1241</v>
      </c>
    </row>
    <row r="190" spans="1:14" ht="12">
      <c r="A190" s="12">
        <v>47018</v>
      </c>
      <c r="B190" s="12" t="s">
        <v>66</v>
      </c>
      <c r="C190" s="5">
        <f t="shared" si="21"/>
        <v>314.09395973154363</v>
      </c>
      <c r="D190" s="5">
        <f t="shared" si="22"/>
        <v>64.87907465825447</v>
      </c>
      <c r="E190" s="5">
        <f t="shared" si="23"/>
        <v>49.21135646687697</v>
      </c>
      <c r="F190" s="5">
        <f t="shared" si="24"/>
        <v>15.667718191377498</v>
      </c>
      <c r="G190" s="5">
        <f t="shared" si="16"/>
        <v>142.10526315789474</v>
      </c>
      <c r="H190" s="5">
        <f t="shared" si="25"/>
        <v>31.837606837606835</v>
      </c>
      <c r="I190" s="5">
        <f t="shared" si="17"/>
        <v>70.37037037037037</v>
      </c>
      <c r="J190" s="8">
        <v>468</v>
      </c>
      <c r="K190" s="8">
        <v>149</v>
      </c>
      <c r="L190" s="8">
        <v>951</v>
      </c>
      <c r="M190" s="8">
        <v>108</v>
      </c>
      <c r="N190" s="8">
        <v>76</v>
      </c>
    </row>
    <row r="191" spans="1:14" ht="12">
      <c r="A191" s="12">
        <v>47020</v>
      </c>
      <c r="B191" s="12" t="s">
        <v>67</v>
      </c>
      <c r="C191" s="5">
        <f t="shared" si="21"/>
        <v>175.43745949449126</v>
      </c>
      <c r="D191" s="5">
        <f t="shared" si="22"/>
        <v>57.20823798627003</v>
      </c>
      <c r="E191" s="5">
        <f t="shared" si="23"/>
        <v>36.438282406784225</v>
      </c>
      <c r="F191" s="5">
        <f t="shared" si="24"/>
        <v>20.7699555794858</v>
      </c>
      <c r="G191" s="5">
        <f t="shared" si="16"/>
        <v>148.95635673624287</v>
      </c>
      <c r="H191" s="5">
        <f t="shared" si="25"/>
        <v>57.00036941263391</v>
      </c>
      <c r="I191" s="5">
        <f t="shared" si="17"/>
        <v>67.13375796178343</v>
      </c>
      <c r="J191" s="8">
        <v>2707</v>
      </c>
      <c r="K191" s="8">
        <v>1543</v>
      </c>
      <c r="L191" s="8">
        <v>7429</v>
      </c>
      <c r="M191" s="8">
        <v>785</v>
      </c>
      <c r="N191" s="8">
        <v>527</v>
      </c>
    </row>
    <row r="192" spans="1:14" ht="12">
      <c r="A192" s="12">
        <v>47021</v>
      </c>
      <c r="B192" s="12" t="s">
        <v>68</v>
      </c>
      <c r="C192" s="5">
        <f t="shared" si="21"/>
        <v>154.38829787234042</v>
      </c>
      <c r="D192" s="5">
        <f t="shared" si="22"/>
        <v>50.931842385516504</v>
      </c>
      <c r="E192" s="5">
        <f t="shared" si="23"/>
        <v>30.910543130990416</v>
      </c>
      <c r="F192" s="5">
        <f t="shared" si="24"/>
        <v>20.02129925452609</v>
      </c>
      <c r="G192" s="5">
        <f t="shared" si="16"/>
        <v>127.8810408921933</v>
      </c>
      <c r="H192" s="5">
        <f t="shared" si="25"/>
        <v>64.77174849267873</v>
      </c>
      <c r="I192" s="5">
        <f t="shared" si="17"/>
        <v>78.19767441860465</v>
      </c>
      <c r="J192" s="8">
        <v>1161</v>
      </c>
      <c r="K192" s="8">
        <v>752</v>
      </c>
      <c r="L192" s="8">
        <v>3756</v>
      </c>
      <c r="M192" s="8">
        <v>344</v>
      </c>
      <c r="N192" s="8">
        <v>269</v>
      </c>
    </row>
    <row r="193" spans="1:14" ht="12">
      <c r="A193" s="12">
        <v>47022</v>
      </c>
      <c r="B193" s="12" t="s">
        <v>69</v>
      </c>
      <c r="C193" s="5">
        <f t="shared" si="21"/>
        <v>176.1344537815126</v>
      </c>
      <c r="D193" s="5">
        <f t="shared" si="22"/>
        <v>56.5771349862259</v>
      </c>
      <c r="E193" s="5">
        <f t="shared" si="23"/>
        <v>36.08815426997245</v>
      </c>
      <c r="F193" s="5">
        <f t="shared" si="24"/>
        <v>20.488980716253444</v>
      </c>
      <c r="G193" s="5">
        <f t="shared" si="16"/>
        <v>124.45414847161571</v>
      </c>
      <c r="H193" s="5">
        <f t="shared" si="25"/>
        <v>56.77480916030534</v>
      </c>
      <c r="I193" s="5">
        <f t="shared" si="17"/>
        <v>80.35087719298247</v>
      </c>
      <c r="J193" s="8">
        <v>1048</v>
      </c>
      <c r="K193" s="8">
        <v>595</v>
      </c>
      <c r="L193" s="8">
        <v>2904</v>
      </c>
      <c r="M193" s="8">
        <v>285</v>
      </c>
      <c r="N193" s="8">
        <v>229</v>
      </c>
    </row>
    <row r="194" spans="1:14" ht="12">
      <c r="A194" s="12">
        <v>47023</v>
      </c>
      <c r="B194" s="12" t="s">
        <v>300</v>
      </c>
      <c r="C194" s="5">
        <f t="shared" si="21"/>
        <v>390.2298850574712</v>
      </c>
      <c r="D194" s="5">
        <f t="shared" si="22"/>
        <v>71.38075313807532</v>
      </c>
      <c r="E194" s="5">
        <f t="shared" si="23"/>
        <v>56.820083682008374</v>
      </c>
      <c r="F194" s="5">
        <f t="shared" si="24"/>
        <v>14.560669456066947</v>
      </c>
      <c r="G194" s="5">
        <f t="shared" si="16"/>
        <v>228.7878787878788</v>
      </c>
      <c r="H194" s="5">
        <f t="shared" si="25"/>
        <v>25.625920471281294</v>
      </c>
      <c r="I194" s="5">
        <f t="shared" si="17"/>
        <v>43.70860927152318</v>
      </c>
      <c r="J194" s="8">
        <v>679</v>
      </c>
      <c r="K194" s="8">
        <v>174</v>
      </c>
      <c r="L194" s="8">
        <v>1195</v>
      </c>
      <c r="M194" s="8">
        <v>151</v>
      </c>
      <c r="N194" s="8">
        <v>66</v>
      </c>
    </row>
    <row r="195" spans="1:14" ht="12">
      <c r="A195" s="12">
        <v>47024</v>
      </c>
      <c r="B195" s="12" t="s">
        <v>301</v>
      </c>
      <c r="C195" s="5">
        <f aca="true" t="shared" si="26" ref="C195:C253">(J195/K195)*100</f>
        <v>406.17816091954023</v>
      </c>
      <c r="D195" s="5">
        <f aca="true" t="shared" si="27" ref="D195:D253">((K195+J195)/L195)*100</f>
        <v>79.79614949037372</v>
      </c>
      <c r="E195" s="5">
        <f aca="true" t="shared" si="28" ref="E195:E253">(J195/L195)*100</f>
        <v>64.0317100792752</v>
      </c>
      <c r="F195" s="5">
        <f aca="true" t="shared" si="29" ref="F195:F253">(K195/L195)*100</f>
        <v>15.764439411098527</v>
      </c>
      <c r="G195" s="5">
        <f aca="true" t="shared" si="30" ref="G195:G253">(M195/N195)*100</f>
        <v>191.30434782608697</v>
      </c>
      <c r="H195" s="5">
        <f aca="true" t="shared" si="31" ref="H195:H253">(K195/J195)*100</f>
        <v>24.61973823841528</v>
      </c>
      <c r="I195" s="5">
        <f aca="true" t="shared" si="32" ref="I195:I253">(N195/M195)*100</f>
        <v>52.27272727272727</v>
      </c>
      <c r="J195" s="8">
        <v>2827</v>
      </c>
      <c r="K195" s="8">
        <v>696</v>
      </c>
      <c r="L195" s="8">
        <v>4415</v>
      </c>
      <c r="M195" s="8">
        <v>528</v>
      </c>
      <c r="N195" s="8">
        <v>276</v>
      </c>
    </row>
    <row r="196" spans="1:14" ht="12">
      <c r="A196" s="12">
        <v>100001</v>
      </c>
      <c r="B196" s="12" t="s">
        <v>251</v>
      </c>
      <c r="C196" s="5">
        <f t="shared" si="26"/>
        <v>202.63852242744065</v>
      </c>
      <c r="D196" s="5">
        <f t="shared" si="27"/>
        <v>58.55028075548749</v>
      </c>
      <c r="E196" s="5">
        <f t="shared" si="28"/>
        <v>39.20367534456356</v>
      </c>
      <c r="F196" s="5">
        <f t="shared" si="29"/>
        <v>19.346605410923942</v>
      </c>
      <c r="G196" s="5">
        <f t="shared" si="30"/>
        <v>166.66666666666669</v>
      </c>
      <c r="H196" s="5">
        <f t="shared" si="31"/>
        <v>49.34895833333333</v>
      </c>
      <c r="I196" s="5">
        <f t="shared" si="32"/>
        <v>60</v>
      </c>
      <c r="J196" s="8">
        <v>768</v>
      </c>
      <c r="K196" s="8">
        <v>379</v>
      </c>
      <c r="L196" s="8">
        <v>1959</v>
      </c>
      <c r="M196" s="8">
        <v>215</v>
      </c>
      <c r="N196" s="8">
        <v>129</v>
      </c>
    </row>
    <row r="197" spans="1:14" ht="12">
      <c r="A197" s="12">
        <v>100002</v>
      </c>
      <c r="B197" s="12" t="s">
        <v>252</v>
      </c>
      <c r="C197" s="5">
        <f t="shared" si="26"/>
        <v>132.2964318389753</v>
      </c>
      <c r="D197" s="5">
        <f t="shared" si="27"/>
        <v>52.04468586655734</v>
      </c>
      <c r="E197" s="5">
        <f t="shared" si="28"/>
        <v>29.64025827610946</v>
      </c>
      <c r="F197" s="5">
        <f t="shared" si="29"/>
        <v>22.404427590447884</v>
      </c>
      <c r="G197" s="5">
        <f t="shared" si="30"/>
        <v>117.46442432082796</v>
      </c>
      <c r="H197" s="5">
        <f t="shared" si="31"/>
        <v>75.5878284923928</v>
      </c>
      <c r="I197" s="5">
        <f t="shared" si="32"/>
        <v>85.13215859030836</v>
      </c>
      <c r="J197" s="8">
        <v>2892</v>
      </c>
      <c r="K197" s="8">
        <v>2186</v>
      </c>
      <c r="L197" s="8">
        <v>9757</v>
      </c>
      <c r="M197" s="8">
        <v>908</v>
      </c>
      <c r="N197" s="8">
        <v>773</v>
      </c>
    </row>
    <row r="198" spans="1:14" ht="12">
      <c r="A198" s="12">
        <v>100003</v>
      </c>
      <c r="B198" s="12" t="s">
        <v>253</v>
      </c>
      <c r="C198" s="5">
        <f t="shared" si="26"/>
        <v>160.18656716417908</v>
      </c>
      <c r="D198" s="5">
        <f t="shared" si="27"/>
        <v>58.85381498987171</v>
      </c>
      <c r="E198" s="5">
        <f t="shared" si="28"/>
        <v>36.2339635381499</v>
      </c>
      <c r="F198" s="5">
        <f t="shared" si="29"/>
        <v>22.61985145172181</v>
      </c>
      <c r="G198" s="5">
        <f t="shared" si="30"/>
        <v>137.6827896512936</v>
      </c>
      <c r="H198" s="5">
        <f t="shared" si="31"/>
        <v>62.42720708129513</v>
      </c>
      <c r="I198" s="5">
        <f t="shared" si="32"/>
        <v>72.63071895424837</v>
      </c>
      <c r="J198" s="8">
        <v>4293</v>
      </c>
      <c r="K198" s="8">
        <v>2680</v>
      </c>
      <c r="L198" s="8">
        <v>11848</v>
      </c>
      <c r="M198" s="8">
        <v>1224</v>
      </c>
      <c r="N198" s="8">
        <v>889</v>
      </c>
    </row>
    <row r="199" spans="1:14" ht="12">
      <c r="A199" s="12">
        <v>100004</v>
      </c>
      <c r="B199" s="12" t="s">
        <v>254</v>
      </c>
      <c r="C199" s="5">
        <f t="shared" si="26"/>
        <v>154.7270306258322</v>
      </c>
      <c r="D199" s="5">
        <f t="shared" si="27"/>
        <v>60.566724711097045</v>
      </c>
      <c r="E199" s="5">
        <f t="shared" si="28"/>
        <v>36.78961532372962</v>
      </c>
      <c r="F199" s="5">
        <f t="shared" si="29"/>
        <v>23.77710938736742</v>
      </c>
      <c r="G199" s="5">
        <f t="shared" si="30"/>
        <v>131.04166666666666</v>
      </c>
      <c r="H199" s="5">
        <f t="shared" si="31"/>
        <v>64.62994836488812</v>
      </c>
      <c r="I199" s="5">
        <f t="shared" si="32"/>
        <v>76.31160572337043</v>
      </c>
      <c r="J199" s="8">
        <v>2324</v>
      </c>
      <c r="K199" s="8">
        <v>1502</v>
      </c>
      <c r="L199" s="8">
        <v>6317</v>
      </c>
      <c r="M199" s="8">
        <v>629</v>
      </c>
      <c r="N199" s="8">
        <v>480</v>
      </c>
    </row>
    <row r="200" spans="1:14" ht="12">
      <c r="A200" s="12">
        <v>100005</v>
      </c>
      <c r="B200" s="12" t="s">
        <v>255</v>
      </c>
      <c r="C200" s="5">
        <f t="shared" si="26"/>
        <v>153.4880358562857</v>
      </c>
      <c r="D200" s="5">
        <f t="shared" si="27"/>
        <v>56.34742085810702</v>
      </c>
      <c r="E200" s="5">
        <f t="shared" si="28"/>
        <v>34.11859231881729</v>
      </c>
      <c r="F200" s="5">
        <f t="shared" si="29"/>
        <v>22.228828539289733</v>
      </c>
      <c r="G200" s="5">
        <f t="shared" si="30"/>
        <v>123.56633684434514</v>
      </c>
      <c r="H200" s="5">
        <f t="shared" si="31"/>
        <v>65.1516578749058</v>
      </c>
      <c r="I200" s="5">
        <f t="shared" si="32"/>
        <v>80.928190115378</v>
      </c>
      <c r="J200" s="8">
        <v>42464</v>
      </c>
      <c r="K200" s="8">
        <v>27666</v>
      </c>
      <c r="L200" s="8">
        <v>124460</v>
      </c>
      <c r="M200" s="8">
        <v>11614</v>
      </c>
      <c r="N200" s="8">
        <v>9399</v>
      </c>
    </row>
    <row r="201" spans="1:14" ht="12">
      <c r="A201" s="12">
        <v>100006</v>
      </c>
      <c r="B201" s="12" t="s">
        <v>256</v>
      </c>
      <c r="C201" s="5">
        <f t="shared" si="26"/>
        <v>228.42809364548495</v>
      </c>
      <c r="D201" s="5">
        <f t="shared" si="27"/>
        <v>63.26300531486552</v>
      </c>
      <c r="E201" s="5">
        <f t="shared" si="28"/>
        <v>44.00064422612337</v>
      </c>
      <c r="F201" s="5">
        <f t="shared" si="29"/>
        <v>19.26236108874215</v>
      </c>
      <c r="G201" s="5">
        <f t="shared" si="30"/>
        <v>159.4170403587444</v>
      </c>
      <c r="H201" s="5">
        <f t="shared" si="31"/>
        <v>43.77745241581259</v>
      </c>
      <c r="I201" s="5">
        <f t="shared" si="32"/>
        <v>62.728551336146275</v>
      </c>
      <c r="J201" s="8">
        <v>2732</v>
      </c>
      <c r="K201" s="8">
        <v>1196</v>
      </c>
      <c r="L201" s="8">
        <v>6209</v>
      </c>
      <c r="M201" s="8">
        <v>711</v>
      </c>
      <c r="N201" s="8">
        <v>446</v>
      </c>
    </row>
    <row r="202" spans="1:14" ht="12">
      <c r="A202" s="12">
        <v>100007</v>
      </c>
      <c r="B202" s="12" t="s">
        <v>257</v>
      </c>
      <c r="C202" s="5">
        <f t="shared" si="26"/>
        <v>252.85285285285286</v>
      </c>
      <c r="D202" s="5">
        <f t="shared" si="27"/>
        <v>62.93519014461704</v>
      </c>
      <c r="E202" s="5">
        <f t="shared" si="28"/>
        <v>45.0990894483128</v>
      </c>
      <c r="F202" s="5">
        <f t="shared" si="29"/>
        <v>17.83610069630423</v>
      </c>
      <c r="G202" s="5">
        <f t="shared" si="30"/>
        <v>173.75</v>
      </c>
      <c r="H202" s="5">
        <f t="shared" si="31"/>
        <v>39.548693586698334</v>
      </c>
      <c r="I202" s="5">
        <f t="shared" si="32"/>
        <v>57.55395683453237</v>
      </c>
      <c r="J202" s="8">
        <v>1684</v>
      </c>
      <c r="K202" s="8">
        <v>666</v>
      </c>
      <c r="L202" s="8">
        <v>3734</v>
      </c>
      <c r="M202" s="8">
        <v>417</v>
      </c>
      <c r="N202" s="8">
        <v>240</v>
      </c>
    </row>
    <row r="203" spans="1:14" ht="12">
      <c r="A203" s="12">
        <v>52001</v>
      </c>
      <c r="B203" s="12" t="s">
        <v>190</v>
      </c>
      <c r="C203" s="5">
        <f t="shared" si="26"/>
        <v>309.17721518987344</v>
      </c>
      <c r="D203" s="5">
        <f t="shared" si="27"/>
        <v>70.10029818378965</v>
      </c>
      <c r="E203" s="5">
        <f t="shared" si="28"/>
        <v>52.96828408782868</v>
      </c>
      <c r="F203" s="5">
        <f t="shared" si="29"/>
        <v>17.132014095960965</v>
      </c>
      <c r="G203" s="5">
        <f t="shared" si="30"/>
        <v>193.38842975206612</v>
      </c>
      <c r="H203" s="5">
        <f t="shared" si="31"/>
        <v>32.3439099283521</v>
      </c>
      <c r="I203" s="5">
        <f t="shared" si="32"/>
        <v>51.70940170940172</v>
      </c>
      <c r="J203" s="8">
        <v>1954</v>
      </c>
      <c r="K203" s="8">
        <v>632</v>
      </c>
      <c r="L203" s="8">
        <v>3689</v>
      </c>
      <c r="M203" s="8">
        <v>468</v>
      </c>
      <c r="N203" s="8">
        <v>242</v>
      </c>
    </row>
    <row r="204" spans="1:14" ht="12">
      <c r="A204" s="12">
        <v>52002</v>
      </c>
      <c r="B204" s="12" t="s">
        <v>191</v>
      </c>
      <c r="C204" s="5">
        <f t="shared" si="26"/>
        <v>204.4994375703037</v>
      </c>
      <c r="D204" s="5">
        <f t="shared" si="27"/>
        <v>62.50288616947587</v>
      </c>
      <c r="E204" s="5">
        <f t="shared" si="28"/>
        <v>41.97644885707689</v>
      </c>
      <c r="F204" s="5">
        <f t="shared" si="29"/>
        <v>20.526437312398986</v>
      </c>
      <c r="G204" s="5">
        <f t="shared" si="30"/>
        <v>132.41590214067278</v>
      </c>
      <c r="H204" s="5">
        <f t="shared" si="31"/>
        <v>48.8998899889989</v>
      </c>
      <c r="I204" s="5">
        <f t="shared" si="32"/>
        <v>75.51963048498845</v>
      </c>
      <c r="J204" s="8">
        <v>1818</v>
      </c>
      <c r="K204" s="8">
        <v>889</v>
      </c>
      <c r="L204" s="8">
        <v>4331</v>
      </c>
      <c r="M204" s="8">
        <v>433</v>
      </c>
      <c r="N204" s="8">
        <v>327</v>
      </c>
    </row>
    <row r="205" spans="1:14" ht="12">
      <c r="A205" s="12">
        <v>52003</v>
      </c>
      <c r="B205" s="12" t="s">
        <v>192</v>
      </c>
      <c r="C205" s="5">
        <f t="shared" si="26"/>
        <v>206.92307692307693</v>
      </c>
      <c r="D205" s="5">
        <f t="shared" si="27"/>
        <v>62.83464566929133</v>
      </c>
      <c r="E205" s="5">
        <f t="shared" si="28"/>
        <v>42.362204724409445</v>
      </c>
      <c r="F205" s="5">
        <f t="shared" si="29"/>
        <v>20.47244094488189</v>
      </c>
      <c r="G205" s="5">
        <f t="shared" si="30"/>
        <v>137.95620437956205</v>
      </c>
      <c r="H205" s="5">
        <f t="shared" si="31"/>
        <v>48.3271375464684</v>
      </c>
      <c r="I205" s="5">
        <f t="shared" si="32"/>
        <v>72.4867724867725</v>
      </c>
      <c r="J205" s="8">
        <v>807</v>
      </c>
      <c r="K205" s="8">
        <v>390</v>
      </c>
      <c r="L205" s="8">
        <v>1905</v>
      </c>
      <c r="M205" s="8">
        <v>189</v>
      </c>
      <c r="N205" s="8">
        <v>137</v>
      </c>
    </row>
    <row r="206" spans="1:14" ht="12">
      <c r="A206" s="12">
        <v>52004</v>
      </c>
      <c r="B206" s="12" t="s">
        <v>193</v>
      </c>
      <c r="C206" s="5">
        <f t="shared" si="26"/>
        <v>159.9236641221374</v>
      </c>
      <c r="D206" s="5">
        <f t="shared" si="27"/>
        <v>55.208755573571146</v>
      </c>
      <c r="E206" s="5">
        <f t="shared" si="28"/>
        <v>33.96838265099311</v>
      </c>
      <c r="F206" s="5">
        <f t="shared" si="29"/>
        <v>21.24037292257803</v>
      </c>
      <c r="G206" s="5">
        <f t="shared" si="30"/>
        <v>151.1764705882353</v>
      </c>
      <c r="H206" s="5">
        <f t="shared" si="31"/>
        <v>62.52983293556086</v>
      </c>
      <c r="I206" s="5">
        <f t="shared" si="32"/>
        <v>66.14785992217898</v>
      </c>
      <c r="J206" s="8">
        <v>838</v>
      </c>
      <c r="K206" s="8">
        <v>524</v>
      </c>
      <c r="L206" s="8">
        <v>2467</v>
      </c>
      <c r="M206" s="8">
        <v>257</v>
      </c>
      <c r="N206" s="8">
        <v>170</v>
      </c>
    </row>
    <row r="207" spans="1:14" ht="12">
      <c r="A207" s="12">
        <v>52005</v>
      </c>
      <c r="B207" s="12" t="s">
        <v>194</v>
      </c>
      <c r="C207" s="5">
        <f t="shared" si="26"/>
        <v>190.67796610169492</v>
      </c>
      <c r="D207" s="5">
        <f t="shared" si="27"/>
        <v>57.647058823529406</v>
      </c>
      <c r="E207" s="5">
        <f t="shared" si="28"/>
        <v>37.81512605042017</v>
      </c>
      <c r="F207" s="5">
        <f t="shared" si="29"/>
        <v>19.831932773109244</v>
      </c>
      <c r="G207" s="5">
        <f t="shared" si="30"/>
        <v>131.85185185185185</v>
      </c>
      <c r="H207" s="5">
        <f t="shared" si="31"/>
        <v>52.44444444444445</v>
      </c>
      <c r="I207" s="5">
        <f t="shared" si="32"/>
        <v>75.84269662921348</v>
      </c>
      <c r="J207" s="8">
        <v>675</v>
      </c>
      <c r="K207" s="8">
        <v>354</v>
      </c>
      <c r="L207" s="8">
        <v>1785</v>
      </c>
      <c r="M207" s="8">
        <v>178</v>
      </c>
      <c r="N207" s="8">
        <v>135</v>
      </c>
    </row>
    <row r="208" spans="1:14" ht="12">
      <c r="A208" s="12">
        <v>52006</v>
      </c>
      <c r="B208" s="12" t="s">
        <v>195</v>
      </c>
      <c r="C208" s="5">
        <f t="shared" si="26"/>
        <v>154.2604501607717</v>
      </c>
      <c r="D208" s="5">
        <f t="shared" si="27"/>
        <v>53.16859976466633</v>
      </c>
      <c r="E208" s="5">
        <f t="shared" si="28"/>
        <v>32.25752227265087</v>
      </c>
      <c r="F208" s="5">
        <f t="shared" si="29"/>
        <v>20.911077492015465</v>
      </c>
      <c r="G208" s="5">
        <f t="shared" si="30"/>
        <v>140.0921658986175</v>
      </c>
      <c r="H208" s="5">
        <f t="shared" si="31"/>
        <v>64.82542991141219</v>
      </c>
      <c r="I208" s="5">
        <f t="shared" si="32"/>
        <v>71.38157894736842</v>
      </c>
      <c r="J208" s="8">
        <v>1919</v>
      </c>
      <c r="K208" s="8">
        <v>1244</v>
      </c>
      <c r="L208" s="8">
        <v>5949</v>
      </c>
      <c r="M208" s="8">
        <v>608</v>
      </c>
      <c r="N208" s="8">
        <v>434</v>
      </c>
    </row>
    <row r="209" spans="1:14" ht="12">
      <c r="A209" s="12">
        <v>52007</v>
      </c>
      <c r="B209" s="12" t="s">
        <v>196</v>
      </c>
      <c r="C209" s="5">
        <f t="shared" si="26"/>
        <v>355.8139534883721</v>
      </c>
      <c r="D209" s="5">
        <f t="shared" si="27"/>
        <v>76.26459143968872</v>
      </c>
      <c r="E209" s="5">
        <f t="shared" si="28"/>
        <v>59.53307392996109</v>
      </c>
      <c r="F209" s="5">
        <f t="shared" si="29"/>
        <v>16.731517509727624</v>
      </c>
      <c r="G209" s="5">
        <f t="shared" si="30"/>
        <v>202.38095238095238</v>
      </c>
      <c r="H209" s="5">
        <f t="shared" si="31"/>
        <v>28.104575163398692</v>
      </c>
      <c r="I209" s="5">
        <f t="shared" si="32"/>
        <v>49.411764705882355</v>
      </c>
      <c r="J209" s="8">
        <v>765</v>
      </c>
      <c r="K209" s="8">
        <v>215</v>
      </c>
      <c r="L209" s="8">
        <v>1285</v>
      </c>
      <c r="M209" s="8">
        <v>170</v>
      </c>
      <c r="N209" s="8">
        <v>84</v>
      </c>
    </row>
    <row r="210" spans="1:14" ht="12">
      <c r="A210" s="12">
        <v>52008</v>
      </c>
      <c r="B210" s="12" t="s">
        <v>197</v>
      </c>
      <c r="C210" s="5">
        <f t="shared" si="26"/>
        <v>324.7104247104247</v>
      </c>
      <c r="D210" s="5">
        <f t="shared" si="27"/>
        <v>73.23568575233023</v>
      </c>
      <c r="E210" s="5">
        <f t="shared" si="28"/>
        <v>55.992010652463385</v>
      </c>
      <c r="F210" s="5">
        <f t="shared" si="29"/>
        <v>17.243675099866845</v>
      </c>
      <c r="G210" s="5">
        <f t="shared" si="30"/>
        <v>178.21782178217822</v>
      </c>
      <c r="H210" s="5">
        <f t="shared" si="31"/>
        <v>30.79667063020214</v>
      </c>
      <c r="I210" s="5">
        <f t="shared" si="32"/>
        <v>56.111111111111114</v>
      </c>
      <c r="J210" s="8">
        <v>841</v>
      </c>
      <c r="K210" s="8">
        <v>259</v>
      </c>
      <c r="L210" s="8">
        <v>1502</v>
      </c>
      <c r="M210" s="8">
        <v>180</v>
      </c>
      <c r="N210" s="8">
        <v>101</v>
      </c>
    </row>
    <row r="211" spans="1:14" ht="12">
      <c r="A211" s="12">
        <v>52009</v>
      </c>
      <c r="B211" s="12" t="s">
        <v>198</v>
      </c>
      <c r="C211" s="5">
        <f t="shared" si="26"/>
        <v>273.50199733688413</v>
      </c>
      <c r="D211" s="5">
        <f t="shared" si="27"/>
        <v>65.62938699110903</v>
      </c>
      <c r="E211" s="5">
        <f t="shared" si="28"/>
        <v>48.058025269068786</v>
      </c>
      <c r="F211" s="5">
        <f t="shared" si="29"/>
        <v>17.571361722040244</v>
      </c>
      <c r="G211" s="5">
        <f t="shared" si="30"/>
        <v>146.51162790697674</v>
      </c>
      <c r="H211" s="5">
        <f t="shared" si="31"/>
        <v>36.56280428432327</v>
      </c>
      <c r="I211" s="5">
        <f t="shared" si="32"/>
        <v>68.25396825396825</v>
      </c>
      <c r="J211" s="8">
        <v>2054</v>
      </c>
      <c r="K211" s="8">
        <v>751</v>
      </c>
      <c r="L211" s="8">
        <v>4274</v>
      </c>
      <c r="M211" s="8">
        <v>441</v>
      </c>
      <c r="N211" s="8">
        <v>301</v>
      </c>
    </row>
    <row r="212" spans="1:14" ht="12">
      <c r="A212" s="12">
        <v>52010</v>
      </c>
      <c r="B212" s="12" t="s">
        <v>199</v>
      </c>
      <c r="C212" s="5">
        <f t="shared" si="26"/>
        <v>227.60180995475113</v>
      </c>
      <c r="D212" s="5">
        <f t="shared" si="27"/>
        <v>64.35555555555555</v>
      </c>
      <c r="E212" s="5">
        <f t="shared" si="28"/>
        <v>44.711111111111116</v>
      </c>
      <c r="F212" s="5">
        <f t="shared" si="29"/>
        <v>19.644444444444446</v>
      </c>
      <c r="G212" s="5">
        <f t="shared" si="30"/>
        <v>130</v>
      </c>
      <c r="H212" s="5">
        <f t="shared" si="31"/>
        <v>43.93638170974155</v>
      </c>
      <c r="I212" s="5">
        <f t="shared" si="32"/>
        <v>76.92307692307693</v>
      </c>
      <c r="J212" s="8">
        <v>503</v>
      </c>
      <c r="K212" s="8">
        <v>221</v>
      </c>
      <c r="L212" s="8">
        <v>1125</v>
      </c>
      <c r="M212" s="8">
        <v>117</v>
      </c>
      <c r="N212" s="8">
        <v>90</v>
      </c>
    </row>
    <row r="213" spans="1:14" ht="12">
      <c r="A213" s="12">
        <v>52011</v>
      </c>
      <c r="B213" s="12" t="s">
        <v>200</v>
      </c>
      <c r="C213" s="5">
        <f t="shared" si="26"/>
        <v>260.1941747572816</v>
      </c>
      <c r="D213" s="5">
        <f t="shared" si="27"/>
        <v>65.5992141453831</v>
      </c>
      <c r="E213" s="5">
        <f t="shared" si="28"/>
        <v>47.38703339882122</v>
      </c>
      <c r="F213" s="5">
        <f t="shared" si="29"/>
        <v>18.212180746561888</v>
      </c>
      <c r="G213" s="5">
        <f t="shared" si="30"/>
        <v>176.99386503067484</v>
      </c>
      <c r="H213" s="5">
        <f t="shared" si="31"/>
        <v>38.43283582089552</v>
      </c>
      <c r="I213" s="5">
        <f t="shared" si="32"/>
        <v>56.499133448873486</v>
      </c>
      <c r="J213" s="8">
        <v>2412</v>
      </c>
      <c r="K213" s="8">
        <v>927</v>
      </c>
      <c r="L213" s="8">
        <v>5090</v>
      </c>
      <c r="M213" s="8">
        <v>577</v>
      </c>
      <c r="N213" s="8">
        <v>326</v>
      </c>
    </row>
    <row r="214" spans="1:14" ht="12">
      <c r="A214" s="12">
        <v>52012</v>
      </c>
      <c r="B214" s="12" t="s">
        <v>296</v>
      </c>
      <c r="C214" s="5">
        <f t="shared" si="26"/>
        <v>165.55443208628245</v>
      </c>
      <c r="D214" s="5">
        <f t="shared" si="27"/>
        <v>56.855246067253574</v>
      </c>
      <c r="E214" s="5">
        <f t="shared" si="28"/>
        <v>35.44523019194689</v>
      </c>
      <c r="F214" s="5">
        <f t="shared" si="29"/>
        <v>21.41001587530668</v>
      </c>
      <c r="G214" s="5">
        <f t="shared" si="30"/>
        <v>118.05293005671078</v>
      </c>
      <c r="H214" s="5">
        <f t="shared" si="31"/>
        <v>60.40309446254072</v>
      </c>
      <c r="I214" s="5">
        <f t="shared" si="32"/>
        <v>84.70776621297038</v>
      </c>
      <c r="J214" s="8">
        <v>4912</v>
      </c>
      <c r="K214" s="8">
        <v>2967</v>
      </c>
      <c r="L214" s="8">
        <v>13858</v>
      </c>
      <c r="M214" s="8">
        <v>1249</v>
      </c>
      <c r="N214" s="8">
        <v>1058</v>
      </c>
    </row>
    <row r="215" spans="1:14" ht="12">
      <c r="A215" s="12">
        <v>52013</v>
      </c>
      <c r="B215" s="12" t="s">
        <v>201</v>
      </c>
      <c r="C215" s="5">
        <f t="shared" si="26"/>
        <v>177.59562841530055</v>
      </c>
      <c r="D215" s="5">
        <f t="shared" si="27"/>
        <v>60.15393724097099</v>
      </c>
      <c r="E215" s="5">
        <f t="shared" si="28"/>
        <v>38.484310242747185</v>
      </c>
      <c r="F215" s="5">
        <f t="shared" si="29"/>
        <v>21.6696269982238</v>
      </c>
      <c r="G215" s="5">
        <f t="shared" si="30"/>
        <v>145.37815126050418</v>
      </c>
      <c r="H215" s="5">
        <f t="shared" si="31"/>
        <v>56.30769230769231</v>
      </c>
      <c r="I215" s="5">
        <f t="shared" si="32"/>
        <v>68.78612716763006</v>
      </c>
      <c r="J215" s="8">
        <v>650</v>
      </c>
      <c r="K215" s="8">
        <v>366</v>
      </c>
      <c r="L215" s="8">
        <v>1689</v>
      </c>
      <c r="M215" s="8">
        <v>173</v>
      </c>
      <c r="N215" s="8">
        <v>119</v>
      </c>
    </row>
    <row r="216" spans="1:14" ht="12">
      <c r="A216" s="12">
        <v>52015</v>
      </c>
      <c r="B216" s="12" t="s">
        <v>203</v>
      </c>
      <c r="C216" s="5">
        <f t="shared" si="26"/>
        <v>246.58735128365686</v>
      </c>
      <c r="D216" s="5">
        <f t="shared" si="27"/>
        <v>66.77524429967427</v>
      </c>
      <c r="E216" s="5">
        <f t="shared" si="28"/>
        <v>47.508746531547835</v>
      </c>
      <c r="F216" s="5">
        <f t="shared" si="29"/>
        <v>19.266497768126435</v>
      </c>
      <c r="G216" s="5">
        <f t="shared" si="30"/>
        <v>181.64794007490636</v>
      </c>
      <c r="H216" s="5">
        <f t="shared" si="31"/>
        <v>40.55358049771458</v>
      </c>
      <c r="I216" s="5">
        <f t="shared" si="32"/>
        <v>55.05154639175258</v>
      </c>
      <c r="J216" s="8">
        <v>3938</v>
      </c>
      <c r="K216" s="8">
        <v>1597</v>
      </c>
      <c r="L216" s="8">
        <v>8289</v>
      </c>
      <c r="M216" s="8">
        <v>970</v>
      </c>
      <c r="N216" s="8">
        <v>534</v>
      </c>
    </row>
    <row r="217" spans="1:14" ht="12">
      <c r="A217" s="12">
        <v>52016</v>
      </c>
      <c r="B217" s="12" t="s">
        <v>204</v>
      </c>
      <c r="C217" s="5">
        <f t="shared" si="26"/>
        <v>144.93333333333334</v>
      </c>
      <c r="D217" s="5">
        <f t="shared" si="27"/>
        <v>57.77637993395188</v>
      </c>
      <c r="E217" s="5">
        <f t="shared" si="28"/>
        <v>34.18776537191383</v>
      </c>
      <c r="F217" s="5">
        <f t="shared" si="29"/>
        <v>23.588614562038057</v>
      </c>
      <c r="G217" s="5">
        <f t="shared" si="30"/>
        <v>141.11922141119223</v>
      </c>
      <c r="H217" s="5">
        <f t="shared" si="31"/>
        <v>68.99724011039558</v>
      </c>
      <c r="I217" s="5">
        <f t="shared" si="32"/>
        <v>70.86206896551724</v>
      </c>
      <c r="J217" s="8">
        <v>2174</v>
      </c>
      <c r="K217" s="8">
        <v>1500</v>
      </c>
      <c r="L217" s="8">
        <v>6359</v>
      </c>
      <c r="M217" s="8">
        <v>580</v>
      </c>
      <c r="N217" s="8">
        <v>411</v>
      </c>
    </row>
    <row r="218" spans="1:14" ht="12">
      <c r="A218" s="12">
        <v>52017</v>
      </c>
      <c r="B218" s="12" t="s">
        <v>205</v>
      </c>
      <c r="C218" s="5">
        <f t="shared" si="26"/>
        <v>137.72116065109697</v>
      </c>
      <c r="D218" s="5">
        <f t="shared" si="27"/>
        <v>58.8163193836456</v>
      </c>
      <c r="E218" s="5">
        <f t="shared" si="28"/>
        <v>34.07459289091228</v>
      </c>
      <c r="F218" s="5">
        <f t="shared" si="29"/>
        <v>24.74172649273332</v>
      </c>
      <c r="G218" s="5">
        <f t="shared" si="30"/>
        <v>130.2158273381295</v>
      </c>
      <c r="H218" s="5">
        <f t="shared" si="31"/>
        <v>72.61048304213772</v>
      </c>
      <c r="I218" s="5">
        <f t="shared" si="32"/>
        <v>76.79558011049724</v>
      </c>
      <c r="J218" s="8">
        <v>1946</v>
      </c>
      <c r="K218" s="8">
        <v>1413</v>
      </c>
      <c r="L218" s="8">
        <v>5711</v>
      </c>
      <c r="M218" s="8">
        <v>543</v>
      </c>
      <c r="N218" s="8">
        <v>417</v>
      </c>
    </row>
    <row r="219" spans="1:14" ht="12">
      <c r="A219" s="12">
        <v>52018</v>
      </c>
      <c r="B219" s="12" t="s">
        <v>206</v>
      </c>
      <c r="C219" s="5">
        <f t="shared" si="26"/>
        <v>217.43589743589743</v>
      </c>
      <c r="D219" s="5">
        <f t="shared" si="27"/>
        <v>68.24696802646086</v>
      </c>
      <c r="E219" s="5">
        <f t="shared" si="28"/>
        <v>46.747519294377064</v>
      </c>
      <c r="F219" s="5">
        <f t="shared" si="29"/>
        <v>21.499448732083792</v>
      </c>
      <c r="G219" s="5">
        <f t="shared" si="30"/>
        <v>132.3076923076923</v>
      </c>
      <c r="H219" s="5">
        <f t="shared" si="31"/>
        <v>45.990566037735846</v>
      </c>
      <c r="I219" s="5">
        <f t="shared" si="32"/>
        <v>75.5813953488372</v>
      </c>
      <c r="J219" s="8">
        <v>424</v>
      </c>
      <c r="K219" s="8">
        <v>195</v>
      </c>
      <c r="L219" s="8">
        <v>907</v>
      </c>
      <c r="M219" s="8">
        <v>86</v>
      </c>
      <c r="N219" s="8">
        <v>65</v>
      </c>
    </row>
    <row r="220" spans="1:14" ht="12">
      <c r="A220" s="12">
        <v>52019</v>
      </c>
      <c r="B220" s="12" t="s">
        <v>207</v>
      </c>
      <c r="C220" s="5">
        <f t="shared" si="26"/>
        <v>161.97604790419163</v>
      </c>
      <c r="D220" s="5">
        <f t="shared" si="27"/>
        <v>56.89206762028609</v>
      </c>
      <c r="E220" s="5">
        <f t="shared" si="28"/>
        <v>35.17555266579974</v>
      </c>
      <c r="F220" s="5">
        <f t="shared" si="29"/>
        <v>21.716514954486346</v>
      </c>
      <c r="G220" s="5">
        <f t="shared" si="30"/>
        <v>123.52941176470588</v>
      </c>
      <c r="H220" s="5">
        <f t="shared" si="31"/>
        <v>61.737523105360445</v>
      </c>
      <c r="I220" s="5">
        <f t="shared" si="32"/>
        <v>80.95238095238095</v>
      </c>
      <c r="J220" s="8">
        <v>541</v>
      </c>
      <c r="K220" s="8">
        <v>334</v>
      </c>
      <c r="L220" s="8">
        <v>1538</v>
      </c>
      <c r="M220" s="8">
        <v>147</v>
      </c>
      <c r="N220" s="8">
        <v>119</v>
      </c>
    </row>
    <row r="221" spans="1:14" ht="12">
      <c r="A221" s="12">
        <v>52020</v>
      </c>
      <c r="B221" s="12" t="s">
        <v>208</v>
      </c>
      <c r="C221" s="5">
        <f t="shared" si="26"/>
        <v>232.67543859649123</v>
      </c>
      <c r="D221" s="5">
        <f t="shared" si="27"/>
        <v>58.078101071975496</v>
      </c>
      <c r="E221" s="5">
        <f t="shared" si="28"/>
        <v>40.62021439509954</v>
      </c>
      <c r="F221" s="5">
        <f t="shared" si="29"/>
        <v>17.457886676875958</v>
      </c>
      <c r="G221" s="5">
        <f t="shared" si="30"/>
        <v>230.87248322147653</v>
      </c>
      <c r="H221" s="5">
        <f t="shared" si="31"/>
        <v>42.97832233741753</v>
      </c>
      <c r="I221" s="5">
        <f t="shared" si="32"/>
        <v>43.31395348837209</v>
      </c>
      <c r="J221" s="8">
        <v>1061</v>
      </c>
      <c r="K221" s="8">
        <v>456</v>
      </c>
      <c r="L221" s="8">
        <v>2612</v>
      </c>
      <c r="M221" s="8">
        <v>344</v>
      </c>
      <c r="N221" s="8">
        <v>149</v>
      </c>
    </row>
    <row r="222" spans="1:14" ht="12">
      <c r="A222" s="12">
        <v>52021</v>
      </c>
      <c r="B222" s="12" t="s">
        <v>209</v>
      </c>
      <c r="C222" s="5">
        <f t="shared" si="26"/>
        <v>290.4761904761905</v>
      </c>
      <c r="D222" s="5">
        <f t="shared" si="27"/>
        <v>65.39074960127593</v>
      </c>
      <c r="E222" s="5">
        <f t="shared" si="28"/>
        <v>48.644338118022326</v>
      </c>
      <c r="F222" s="5">
        <f t="shared" si="29"/>
        <v>16.74641148325359</v>
      </c>
      <c r="G222" s="5">
        <f t="shared" si="30"/>
        <v>147.5247524752475</v>
      </c>
      <c r="H222" s="5">
        <f t="shared" si="31"/>
        <v>34.42622950819672</v>
      </c>
      <c r="I222" s="5">
        <f t="shared" si="32"/>
        <v>67.78523489932886</v>
      </c>
      <c r="J222" s="8">
        <v>610</v>
      </c>
      <c r="K222" s="8">
        <v>210</v>
      </c>
      <c r="L222" s="8">
        <v>1254</v>
      </c>
      <c r="M222" s="8">
        <v>149</v>
      </c>
      <c r="N222" s="8">
        <v>101</v>
      </c>
    </row>
    <row r="223" spans="1:14" ht="12">
      <c r="A223" s="12">
        <v>52022</v>
      </c>
      <c r="B223" s="12" t="s">
        <v>210</v>
      </c>
      <c r="C223" s="5">
        <f t="shared" si="26"/>
        <v>196.45850229791836</v>
      </c>
      <c r="D223" s="5">
        <f t="shared" si="27"/>
        <v>60.983205427649864</v>
      </c>
      <c r="E223" s="5">
        <f t="shared" si="28"/>
        <v>40.4126348570793</v>
      </c>
      <c r="F223" s="5">
        <f t="shared" si="29"/>
        <v>20.57057057057057</v>
      </c>
      <c r="G223" s="5">
        <f t="shared" si="30"/>
        <v>128.87899034892354</v>
      </c>
      <c r="H223" s="5">
        <f t="shared" si="31"/>
        <v>50.901334801155905</v>
      </c>
      <c r="I223" s="5">
        <f t="shared" si="32"/>
        <v>77.59216589861751</v>
      </c>
      <c r="J223" s="8">
        <v>7267</v>
      </c>
      <c r="K223" s="8">
        <v>3699</v>
      </c>
      <c r="L223" s="8">
        <v>17982</v>
      </c>
      <c r="M223" s="8">
        <v>1736</v>
      </c>
      <c r="N223" s="8">
        <v>1347</v>
      </c>
    </row>
    <row r="224" spans="1:14" ht="12">
      <c r="A224" s="12">
        <v>52023</v>
      </c>
      <c r="B224" s="12" t="s">
        <v>211</v>
      </c>
      <c r="C224" s="5">
        <f t="shared" si="26"/>
        <v>228.0701754385965</v>
      </c>
      <c r="D224" s="5">
        <f t="shared" si="27"/>
        <v>56.838905775075986</v>
      </c>
      <c r="E224" s="5">
        <f t="shared" si="28"/>
        <v>39.51367781155015</v>
      </c>
      <c r="F224" s="5">
        <f t="shared" si="29"/>
        <v>17.325227963525837</v>
      </c>
      <c r="G224" s="5">
        <f t="shared" si="30"/>
        <v>156.75675675675674</v>
      </c>
      <c r="H224" s="5">
        <f t="shared" si="31"/>
        <v>43.84615384615385</v>
      </c>
      <c r="I224" s="5">
        <f t="shared" si="32"/>
        <v>63.793103448275865</v>
      </c>
      <c r="J224" s="8">
        <v>390</v>
      </c>
      <c r="K224" s="8">
        <v>171</v>
      </c>
      <c r="L224" s="8">
        <v>987</v>
      </c>
      <c r="M224" s="8">
        <v>116</v>
      </c>
      <c r="N224" s="8">
        <v>74</v>
      </c>
    </row>
    <row r="225" spans="1:14" ht="12">
      <c r="A225" s="12">
        <v>52024</v>
      </c>
      <c r="B225" s="12" t="s">
        <v>212</v>
      </c>
      <c r="C225" s="5">
        <f t="shared" si="26"/>
        <v>275.47169811320754</v>
      </c>
      <c r="D225" s="5">
        <f t="shared" si="27"/>
        <v>59.93975903614458</v>
      </c>
      <c r="E225" s="5">
        <f t="shared" si="28"/>
        <v>43.97590361445783</v>
      </c>
      <c r="F225" s="5">
        <f t="shared" si="29"/>
        <v>15.963855421686745</v>
      </c>
      <c r="G225" s="5">
        <f t="shared" si="30"/>
        <v>233.33333333333334</v>
      </c>
      <c r="H225" s="5">
        <f t="shared" si="31"/>
        <v>36.3013698630137</v>
      </c>
      <c r="I225" s="5">
        <f t="shared" si="32"/>
        <v>42.857142857142854</v>
      </c>
      <c r="J225" s="8">
        <v>292</v>
      </c>
      <c r="K225" s="8">
        <v>106</v>
      </c>
      <c r="L225" s="8">
        <v>664</v>
      </c>
      <c r="M225" s="8">
        <v>91</v>
      </c>
      <c r="N225" s="8">
        <v>39</v>
      </c>
    </row>
    <row r="226" spans="1:14" ht="12">
      <c r="A226" s="12">
        <v>52025</v>
      </c>
      <c r="B226" s="12" t="s">
        <v>213</v>
      </c>
      <c r="C226" s="5">
        <f t="shared" si="26"/>
        <v>288.76404494382024</v>
      </c>
      <c r="D226" s="5">
        <f t="shared" si="27"/>
        <v>60.06944444444444</v>
      </c>
      <c r="E226" s="5">
        <f t="shared" si="28"/>
        <v>44.61805555555556</v>
      </c>
      <c r="F226" s="5">
        <f t="shared" si="29"/>
        <v>15.45138888888889</v>
      </c>
      <c r="G226" s="5">
        <f t="shared" si="30"/>
        <v>209.375</v>
      </c>
      <c r="H226" s="5">
        <f t="shared" si="31"/>
        <v>34.63035019455253</v>
      </c>
      <c r="I226" s="5">
        <f t="shared" si="32"/>
        <v>47.76119402985074</v>
      </c>
      <c r="J226" s="8">
        <v>257</v>
      </c>
      <c r="K226" s="8">
        <v>89</v>
      </c>
      <c r="L226" s="8">
        <v>576</v>
      </c>
      <c r="M226" s="8">
        <v>67</v>
      </c>
      <c r="N226" s="8">
        <v>32</v>
      </c>
    </row>
    <row r="227" spans="1:14" ht="12">
      <c r="A227" s="12">
        <v>52026</v>
      </c>
      <c r="B227" s="12" t="s">
        <v>214</v>
      </c>
      <c r="C227" s="5">
        <f t="shared" si="26"/>
        <v>200.1457725947522</v>
      </c>
      <c r="D227" s="5">
        <f t="shared" si="27"/>
        <v>62.01807228915662</v>
      </c>
      <c r="E227" s="5">
        <f t="shared" si="28"/>
        <v>41.35542168674699</v>
      </c>
      <c r="F227" s="5">
        <f t="shared" si="29"/>
        <v>20.662650602409638</v>
      </c>
      <c r="G227" s="5">
        <f t="shared" si="30"/>
        <v>164.17910447761196</v>
      </c>
      <c r="H227" s="5">
        <f t="shared" si="31"/>
        <v>49.96358339402768</v>
      </c>
      <c r="I227" s="5">
        <f t="shared" si="32"/>
        <v>60.909090909090914</v>
      </c>
      <c r="J227" s="8">
        <v>1373</v>
      </c>
      <c r="K227" s="8">
        <v>686</v>
      </c>
      <c r="L227" s="8">
        <v>3320</v>
      </c>
      <c r="M227" s="8">
        <v>330</v>
      </c>
      <c r="N227" s="8">
        <v>201</v>
      </c>
    </row>
    <row r="228" spans="1:14" ht="12">
      <c r="A228" s="12">
        <v>52027</v>
      </c>
      <c r="B228" s="12" t="s">
        <v>215</v>
      </c>
      <c r="C228" s="5">
        <f t="shared" si="26"/>
        <v>363.88888888888886</v>
      </c>
      <c r="D228" s="5">
        <f t="shared" si="27"/>
        <v>73.4065934065934</v>
      </c>
      <c r="E228" s="5">
        <f t="shared" si="28"/>
        <v>57.58241758241758</v>
      </c>
      <c r="F228" s="5">
        <f t="shared" si="29"/>
        <v>15.824175824175823</v>
      </c>
      <c r="G228" s="5">
        <f t="shared" si="30"/>
        <v>313.953488372093</v>
      </c>
      <c r="H228" s="5">
        <f t="shared" si="31"/>
        <v>27.480916030534353</v>
      </c>
      <c r="I228" s="5">
        <f t="shared" si="32"/>
        <v>31.851851851851855</v>
      </c>
      <c r="J228" s="8">
        <v>524</v>
      </c>
      <c r="K228" s="8">
        <v>144</v>
      </c>
      <c r="L228" s="8">
        <v>910</v>
      </c>
      <c r="M228" s="8">
        <v>135</v>
      </c>
      <c r="N228" s="8">
        <v>43</v>
      </c>
    </row>
    <row r="229" spans="1:14" ht="12">
      <c r="A229" s="12">
        <v>52028</v>
      </c>
      <c r="B229" s="12" t="s">
        <v>216</v>
      </c>
      <c r="C229" s="5">
        <f t="shared" si="26"/>
        <v>201.91489361702128</v>
      </c>
      <c r="D229" s="5">
        <f t="shared" si="27"/>
        <v>57.65948801300284</v>
      </c>
      <c r="E229" s="5">
        <f t="shared" si="28"/>
        <v>38.561560341324665</v>
      </c>
      <c r="F229" s="5">
        <f t="shared" si="29"/>
        <v>19.097927671678182</v>
      </c>
      <c r="G229" s="5">
        <f t="shared" si="30"/>
        <v>170.3583061889251</v>
      </c>
      <c r="H229" s="5">
        <f t="shared" si="31"/>
        <v>49.52581664910432</v>
      </c>
      <c r="I229" s="5">
        <f t="shared" si="32"/>
        <v>58.69980879541109</v>
      </c>
      <c r="J229" s="8">
        <v>1898</v>
      </c>
      <c r="K229" s="8">
        <v>940</v>
      </c>
      <c r="L229" s="8">
        <v>4922</v>
      </c>
      <c r="M229" s="8">
        <v>523</v>
      </c>
      <c r="N229" s="8">
        <v>307</v>
      </c>
    </row>
    <row r="230" spans="1:14" ht="12">
      <c r="A230" s="12">
        <v>52030</v>
      </c>
      <c r="B230" s="12" t="s">
        <v>217</v>
      </c>
      <c r="C230" s="5">
        <f t="shared" si="26"/>
        <v>216.29392971246006</v>
      </c>
      <c r="D230" s="5">
        <f t="shared" si="27"/>
        <v>60.960591133004925</v>
      </c>
      <c r="E230" s="5">
        <f t="shared" si="28"/>
        <v>41.687192118226605</v>
      </c>
      <c r="F230" s="5">
        <f t="shared" si="29"/>
        <v>19.273399014778324</v>
      </c>
      <c r="G230" s="5">
        <f t="shared" si="30"/>
        <v>153.91304347826087</v>
      </c>
      <c r="H230" s="5">
        <f t="shared" si="31"/>
        <v>46.233382570162476</v>
      </c>
      <c r="I230" s="5">
        <f t="shared" si="32"/>
        <v>64.97175141242938</v>
      </c>
      <c r="J230" s="8">
        <v>677</v>
      </c>
      <c r="K230" s="8">
        <v>313</v>
      </c>
      <c r="L230" s="8">
        <v>1624</v>
      </c>
      <c r="M230" s="8">
        <v>177</v>
      </c>
      <c r="N230" s="8">
        <v>115</v>
      </c>
    </row>
    <row r="231" spans="1:14" ht="12">
      <c r="A231" s="12">
        <v>52031</v>
      </c>
      <c r="B231" s="12" t="s">
        <v>218</v>
      </c>
      <c r="C231" s="5">
        <f t="shared" si="26"/>
        <v>230.5982905982906</v>
      </c>
      <c r="D231" s="5">
        <f t="shared" si="27"/>
        <v>70.84249084249085</v>
      </c>
      <c r="E231" s="5">
        <f t="shared" si="28"/>
        <v>49.413919413919416</v>
      </c>
      <c r="F231" s="5">
        <f t="shared" si="29"/>
        <v>21.428571428571427</v>
      </c>
      <c r="G231" s="5">
        <f t="shared" si="30"/>
        <v>147.44897959183675</v>
      </c>
      <c r="H231" s="5">
        <f t="shared" si="31"/>
        <v>43.365455893254264</v>
      </c>
      <c r="I231" s="5">
        <f t="shared" si="32"/>
        <v>67.82006920415225</v>
      </c>
      <c r="J231" s="8">
        <v>1349</v>
      </c>
      <c r="K231" s="8">
        <v>585</v>
      </c>
      <c r="L231" s="8">
        <v>2730</v>
      </c>
      <c r="M231" s="8">
        <v>289</v>
      </c>
      <c r="N231" s="8">
        <v>196</v>
      </c>
    </row>
    <row r="232" spans="1:14" ht="12">
      <c r="A232" s="12">
        <v>52032</v>
      </c>
      <c r="B232" s="12" t="s">
        <v>219</v>
      </c>
      <c r="C232" s="5">
        <f t="shared" si="26"/>
        <v>242.96272493573264</v>
      </c>
      <c r="D232" s="5">
        <f t="shared" si="27"/>
        <v>65.49660949341842</v>
      </c>
      <c r="E232" s="5">
        <f t="shared" si="28"/>
        <v>46.399312693688444</v>
      </c>
      <c r="F232" s="5">
        <f t="shared" si="29"/>
        <v>19.09729679972999</v>
      </c>
      <c r="G232" s="5">
        <f t="shared" si="30"/>
        <v>155.1057957681693</v>
      </c>
      <c r="H232" s="5">
        <f t="shared" si="31"/>
        <v>41.158576907816425</v>
      </c>
      <c r="I232" s="5">
        <f t="shared" si="32"/>
        <v>64.47212336892052</v>
      </c>
      <c r="J232" s="8">
        <v>15122</v>
      </c>
      <c r="K232" s="8">
        <v>6224</v>
      </c>
      <c r="L232" s="8">
        <v>32591</v>
      </c>
      <c r="M232" s="8">
        <v>3372</v>
      </c>
      <c r="N232" s="8">
        <v>2174</v>
      </c>
    </row>
    <row r="233" spans="1:14" ht="12">
      <c r="A233" s="12">
        <v>52033</v>
      </c>
      <c r="B233" s="12" t="s">
        <v>220</v>
      </c>
      <c r="C233" s="5">
        <f t="shared" si="26"/>
        <v>204.54545454545453</v>
      </c>
      <c r="D233" s="5">
        <f t="shared" si="27"/>
        <v>61.32525460874049</v>
      </c>
      <c r="E233" s="5">
        <f t="shared" si="28"/>
        <v>41.188603841691375</v>
      </c>
      <c r="F233" s="5">
        <f t="shared" si="29"/>
        <v>20.136650767049115</v>
      </c>
      <c r="G233" s="5">
        <f t="shared" si="30"/>
        <v>151.8181818181818</v>
      </c>
      <c r="H233" s="5">
        <f t="shared" si="31"/>
        <v>48.888888888888886</v>
      </c>
      <c r="I233" s="5">
        <f t="shared" si="32"/>
        <v>65.86826347305389</v>
      </c>
      <c r="J233" s="8">
        <v>3195</v>
      </c>
      <c r="K233" s="8">
        <v>1562</v>
      </c>
      <c r="L233" s="8">
        <v>7757</v>
      </c>
      <c r="M233" s="8">
        <v>835</v>
      </c>
      <c r="N233" s="8">
        <v>550</v>
      </c>
    </row>
    <row r="234" spans="1:14" ht="12">
      <c r="A234" s="12">
        <v>52034</v>
      </c>
      <c r="B234" s="12" t="s">
        <v>221</v>
      </c>
      <c r="C234" s="5">
        <f t="shared" si="26"/>
        <v>165.64774381368267</v>
      </c>
      <c r="D234" s="5">
        <f t="shared" si="27"/>
        <v>57.22797115083098</v>
      </c>
      <c r="E234" s="5">
        <f t="shared" si="28"/>
        <v>35.6851677641894</v>
      </c>
      <c r="F234" s="5">
        <f t="shared" si="29"/>
        <v>21.54280338664158</v>
      </c>
      <c r="G234" s="5">
        <f t="shared" si="30"/>
        <v>159.61070559610707</v>
      </c>
      <c r="H234" s="5">
        <f t="shared" si="31"/>
        <v>60.36906854130053</v>
      </c>
      <c r="I234" s="5">
        <f t="shared" si="32"/>
        <v>62.65243902439024</v>
      </c>
      <c r="J234" s="8">
        <v>2276</v>
      </c>
      <c r="K234" s="8">
        <v>1374</v>
      </c>
      <c r="L234" s="8">
        <v>6378</v>
      </c>
      <c r="M234" s="8">
        <v>656</v>
      </c>
      <c r="N234" s="8">
        <v>411</v>
      </c>
    </row>
    <row r="235" spans="1:14" ht="12">
      <c r="A235" s="12">
        <v>52035</v>
      </c>
      <c r="B235" s="12" t="s">
        <v>222</v>
      </c>
      <c r="C235" s="5">
        <f t="shared" si="26"/>
        <v>222.6269315673289</v>
      </c>
      <c r="D235" s="5">
        <f t="shared" si="27"/>
        <v>67.28821362799263</v>
      </c>
      <c r="E235" s="5">
        <f t="shared" si="28"/>
        <v>46.43186003683241</v>
      </c>
      <c r="F235" s="5">
        <f t="shared" si="29"/>
        <v>20.85635359116022</v>
      </c>
      <c r="G235" s="5">
        <f t="shared" si="30"/>
        <v>158.69565217391303</v>
      </c>
      <c r="H235" s="5">
        <f t="shared" si="31"/>
        <v>44.918195339613284</v>
      </c>
      <c r="I235" s="5">
        <f t="shared" si="32"/>
        <v>63.013698630136986</v>
      </c>
      <c r="J235" s="8">
        <v>2017</v>
      </c>
      <c r="K235" s="8">
        <v>906</v>
      </c>
      <c r="L235" s="8">
        <v>4344</v>
      </c>
      <c r="M235" s="8">
        <v>511</v>
      </c>
      <c r="N235" s="8">
        <v>322</v>
      </c>
    </row>
    <row r="236" spans="1:14" ht="12">
      <c r="A236" s="12">
        <v>52036</v>
      </c>
      <c r="B236" s="12" t="s">
        <v>223</v>
      </c>
      <c r="C236" s="5">
        <f t="shared" si="26"/>
        <v>313.8211382113821</v>
      </c>
      <c r="D236" s="5">
        <f t="shared" si="27"/>
        <v>70.79276773296245</v>
      </c>
      <c r="E236" s="5">
        <f t="shared" si="28"/>
        <v>53.68567454798331</v>
      </c>
      <c r="F236" s="5">
        <f t="shared" si="29"/>
        <v>17.10709318497914</v>
      </c>
      <c r="G236" s="5">
        <f t="shared" si="30"/>
        <v>162.7450980392157</v>
      </c>
      <c r="H236" s="5">
        <f t="shared" si="31"/>
        <v>31.865284974093267</v>
      </c>
      <c r="I236" s="5">
        <f t="shared" si="32"/>
        <v>61.44578313253012</v>
      </c>
      <c r="J236" s="8">
        <v>386</v>
      </c>
      <c r="K236" s="8">
        <v>123</v>
      </c>
      <c r="L236" s="8">
        <v>719</v>
      </c>
      <c r="M236" s="8">
        <v>83</v>
      </c>
      <c r="N236" s="8">
        <v>51</v>
      </c>
    </row>
    <row r="237" spans="1:14" ht="12">
      <c r="A237" s="12">
        <v>52037</v>
      </c>
      <c r="B237" s="12" t="s">
        <v>202</v>
      </c>
      <c r="C237" s="5">
        <f t="shared" si="26"/>
        <v>223.5783633841886</v>
      </c>
      <c r="D237" s="5">
        <f t="shared" si="27"/>
        <v>66.46723646723646</v>
      </c>
      <c r="E237" s="5">
        <f t="shared" si="28"/>
        <v>45.925925925925924</v>
      </c>
      <c r="F237" s="5">
        <f t="shared" si="29"/>
        <v>20.541310541310544</v>
      </c>
      <c r="G237" s="5">
        <f t="shared" si="30"/>
        <v>161.08597285067873</v>
      </c>
      <c r="H237" s="5">
        <f t="shared" si="31"/>
        <v>44.72704714640198</v>
      </c>
      <c r="I237" s="5">
        <f t="shared" si="32"/>
        <v>62.07865168539326</v>
      </c>
      <c r="J237" s="8">
        <v>1612</v>
      </c>
      <c r="K237" s="8">
        <v>721</v>
      </c>
      <c r="L237" s="8">
        <v>3510</v>
      </c>
      <c r="M237" s="8">
        <v>356</v>
      </c>
      <c r="N237" s="8">
        <v>221</v>
      </c>
    </row>
    <row r="238" spans="1:14" ht="12">
      <c r="A238" s="12">
        <v>48001</v>
      </c>
      <c r="B238" s="12" t="s">
        <v>70</v>
      </c>
      <c r="C238" s="5">
        <f t="shared" si="26"/>
        <v>247.469800848841</v>
      </c>
      <c r="D238" s="5">
        <f t="shared" si="27"/>
        <v>71.31943979092675</v>
      </c>
      <c r="E238" s="5">
        <f t="shared" si="28"/>
        <v>50.794076258125045</v>
      </c>
      <c r="F238" s="5">
        <f t="shared" si="29"/>
        <v>20.525363532801716</v>
      </c>
      <c r="G238" s="5">
        <f t="shared" si="30"/>
        <v>132.36514522821577</v>
      </c>
      <c r="H238" s="5">
        <f t="shared" si="31"/>
        <v>40.4089709762533</v>
      </c>
      <c r="I238" s="5">
        <f t="shared" si="32"/>
        <v>75.54858934169279</v>
      </c>
      <c r="J238" s="8">
        <v>7580</v>
      </c>
      <c r="K238" s="8">
        <v>3063</v>
      </c>
      <c r="L238" s="8">
        <v>14923</v>
      </c>
      <c r="M238" s="8">
        <v>1595</v>
      </c>
      <c r="N238" s="8">
        <v>1205</v>
      </c>
    </row>
    <row r="239" spans="1:14" ht="12">
      <c r="A239" s="12">
        <v>48002</v>
      </c>
      <c r="B239" s="12" t="s">
        <v>71</v>
      </c>
      <c r="C239" s="5">
        <f t="shared" si="26"/>
        <v>165.93770709078862</v>
      </c>
      <c r="D239" s="5">
        <f t="shared" si="27"/>
        <v>57.957827845176205</v>
      </c>
      <c r="E239" s="5">
        <f t="shared" si="28"/>
        <v>36.16406701328712</v>
      </c>
      <c r="F239" s="5">
        <f t="shared" si="29"/>
        <v>21.79376083188908</v>
      </c>
      <c r="G239" s="5">
        <f t="shared" si="30"/>
        <v>145.4918032786885</v>
      </c>
      <c r="H239" s="5">
        <f t="shared" si="31"/>
        <v>60.26357827476039</v>
      </c>
      <c r="I239" s="5">
        <f t="shared" si="32"/>
        <v>68.73239436619718</v>
      </c>
      <c r="J239" s="8">
        <v>2504</v>
      </c>
      <c r="K239" s="8">
        <v>1509</v>
      </c>
      <c r="L239" s="8">
        <v>6924</v>
      </c>
      <c r="M239" s="8">
        <v>710</v>
      </c>
      <c r="N239" s="8">
        <v>488</v>
      </c>
    </row>
    <row r="240" spans="1:14" ht="12">
      <c r="A240" s="12">
        <v>48004</v>
      </c>
      <c r="B240" s="12" t="s">
        <v>72</v>
      </c>
      <c r="C240" s="5">
        <f t="shared" si="26"/>
        <v>181.37902559867877</v>
      </c>
      <c r="D240" s="5">
        <f t="shared" si="27"/>
        <v>59.24026425591099</v>
      </c>
      <c r="E240" s="5">
        <f t="shared" si="28"/>
        <v>38.18671766342142</v>
      </c>
      <c r="F240" s="5">
        <f t="shared" si="29"/>
        <v>21.053546592489568</v>
      </c>
      <c r="G240" s="5">
        <f t="shared" si="30"/>
        <v>135.58352402745996</v>
      </c>
      <c r="H240" s="5">
        <f t="shared" si="31"/>
        <v>55.13316640109265</v>
      </c>
      <c r="I240" s="5">
        <f t="shared" si="32"/>
        <v>73.75527426160338</v>
      </c>
      <c r="J240" s="8">
        <v>4393</v>
      </c>
      <c r="K240" s="8">
        <v>2422</v>
      </c>
      <c r="L240" s="8">
        <v>11504</v>
      </c>
      <c r="M240" s="8">
        <v>1185</v>
      </c>
      <c r="N240" s="8">
        <v>874</v>
      </c>
    </row>
    <row r="241" spans="1:14" ht="12.75">
      <c r="A241" s="12">
        <v>48005</v>
      </c>
      <c r="B241" s="12" t="s">
        <v>73</v>
      </c>
      <c r="C241" s="5">
        <f t="shared" si="26"/>
        <v>176.05126151381657</v>
      </c>
      <c r="D241" s="5">
        <f t="shared" si="27"/>
        <v>62.39703086810899</v>
      </c>
      <c r="E241" s="5">
        <f t="shared" si="28"/>
        <v>39.79360912464923</v>
      </c>
      <c r="F241" s="5">
        <f t="shared" si="29"/>
        <v>22.603421743459762</v>
      </c>
      <c r="G241" s="5">
        <f t="shared" si="30"/>
        <v>146.7202141900937</v>
      </c>
      <c r="H241" s="5">
        <f t="shared" si="31"/>
        <v>56.80163785259327</v>
      </c>
      <c r="I241" s="5">
        <f t="shared" si="32"/>
        <v>68.15693430656934</v>
      </c>
      <c r="J241">
        <v>4396</v>
      </c>
      <c r="K241">
        <v>2497</v>
      </c>
      <c r="L241">
        <v>11047</v>
      </c>
      <c r="M241">
        <v>1096</v>
      </c>
      <c r="N241">
        <v>747</v>
      </c>
    </row>
    <row r="242" spans="1:14" ht="12.75">
      <c r="A242" s="12">
        <v>48006</v>
      </c>
      <c r="B242" s="12" t="s">
        <v>74</v>
      </c>
      <c r="C242" s="5">
        <f t="shared" si="26"/>
        <v>137.15218625780807</v>
      </c>
      <c r="D242" s="5">
        <f t="shared" si="27"/>
        <v>54.88566171638849</v>
      </c>
      <c r="E242" s="5">
        <f t="shared" si="28"/>
        <v>31.742016033644365</v>
      </c>
      <c r="F242" s="5">
        <f t="shared" si="29"/>
        <v>23.14364568274412</v>
      </c>
      <c r="G242" s="5">
        <f t="shared" si="30"/>
        <v>104.19039869812856</v>
      </c>
      <c r="H242" s="5">
        <f t="shared" si="31"/>
        <v>72.91170686264363</v>
      </c>
      <c r="I242" s="5">
        <f t="shared" si="32"/>
        <v>95.97813354158532</v>
      </c>
      <c r="J242">
        <v>9661</v>
      </c>
      <c r="K242">
        <v>7044</v>
      </c>
      <c r="L242">
        <v>30436</v>
      </c>
      <c r="M242">
        <v>2561</v>
      </c>
      <c r="N242">
        <v>2458</v>
      </c>
    </row>
    <row r="243" spans="1:14" ht="12.75">
      <c r="A243" s="12">
        <v>48008</v>
      </c>
      <c r="B243" s="12" t="s">
        <v>75</v>
      </c>
      <c r="C243" s="5">
        <f t="shared" si="26"/>
        <v>143.70112945264987</v>
      </c>
      <c r="D243" s="5">
        <f t="shared" si="27"/>
        <v>55.83200636942676</v>
      </c>
      <c r="E243" s="5">
        <f t="shared" si="28"/>
        <v>32.921974522293</v>
      </c>
      <c r="F243" s="5">
        <f t="shared" si="29"/>
        <v>22.91003184713376</v>
      </c>
      <c r="G243" s="5">
        <f t="shared" si="30"/>
        <v>116.8</v>
      </c>
      <c r="H243" s="5">
        <f t="shared" si="31"/>
        <v>69.58887545344619</v>
      </c>
      <c r="I243" s="5">
        <f t="shared" si="32"/>
        <v>85.61643835616438</v>
      </c>
      <c r="J243">
        <v>1654</v>
      </c>
      <c r="K243">
        <v>1151</v>
      </c>
      <c r="L243">
        <v>5024</v>
      </c>
      <c r="M243">
        <v>438</v>
      </c>
      <c r="N243">
        <v>375</v>
      </c>
    </row>
    <row r="244" spans="1:14" ht="12.75">
      <c r="A244" s="12">
        <v>48010</v>
      </c>
      <c r="B244" s="12" t="s">
        <v>76</v>
      </c>
      <c r="C244" s="5">
        <f t="shared" si="26"/>
        <v>198.65651589789522</v>
      </c>
      <c r="D244" s="5">
        <f t="shared" si="27"/>
        <v>62.51992125246086</v>
      </c>
      <c r="E244" s="5">
        <f t="shared" si="28"/>
        <v>41.58620043123653</v>
      </c>
      <c r="F244" s="5">
        <f t="shared" si="29"/>
        <v>20.933720821224338</v>
      </c>
      <c r="G244" s="5">
        <f t="shared" si="30"/>
        <v>138.9763779527559</v>
      </c>
      <c r="H244" s="5">
        <f t="shared" si="31"/>
        <v>50.338142470694315</v>
      </c>
      <c r="I244" s="5">
        <f t="shared" si="32"/>
        <v>71.95467422096317</v>
      </c>
      <c r="J244">
        <v>4436</v>
      </c>
      <c r="K244">
        <v>2233</v>
      </c>
      <c r="L244">
        <v>10667</v>
      </c>
      <c r="M244">
        <v>1059</v>
      </c>
      <c r="N244">
        <v>762</v>
      </c>
    </row>
    <row r="245" spans="1:14" ht="12.75">
      <c r="A245" s="12">
        <v>48011</v>
      </c>
      <c r="B245" s="12" t="s">
        <v>77</v>
      </c>
      <c r="C245" s="5">
        <f t="shared" si="26"/>
        <v>176.18384401114207</v>
      </c>
      <c r="D245" s="5">
        <f t="shared" si="27"/>
        <v>56.941852117731514</v>
      </c>
      <c r="E245" s="5">
        <f t="shared" si="28"/>
        <v>36.32447954055994</v>
      </c>
      <c r="F245" s="5">
        <f t="shared" si="29"/>
        <v>20.617372577171572</v>
      </c>
      <c r="G245" s="5">
        <f t="shared" si="30"/>
        <v>125.89792060491493</v>
      </c>
      <c r="H245" s="5">
        <f t="shared" si="31"/>
        <v>56.758893280632414</v>
      </c>
      <c r="I245" s="5">
        <f t="shared" si="32"/>
        <v>79.42942942942943</v>
      </c>
      <c r="J245">
        <v>2530</v>
      </c>
      <c r="K245">
        <v>1436</v>
      </c>
      <c r="L245">
        <v>6965</v>
      </c>
      <c r="M245">
        <v>666</v>
      </c>
      <c r="N245">
        <v>529</v>
      </c>
    </row>
    <row r="246" spans="1:14" ht="12.75">
      <c r="A246" s="12">
        <v>48012</v>
      </c>
      <c r="B246" s="12" t="s">
        <v>78</v>
      </c>
      <c r="C246" s="5">
        <f t="shared" si="26"/>
        <v>228.2479784366577</v>
      </c>
      <c r="D246" s="5">
        <f t="shared" si="27"/>
        <v>61.44918760722575</v>
      </c>
      <c r="E246" s="5">
        <f t="shared" si="28"/>
        <v>42.72883237460894</v>
      </c>
      <c r="F246" s="5">
        <f t="shared" si="29"/>
        <v>18.720355232616814</v>
      </c>
      <c r="G246" s="5">
        <f t="shared" si="30"/>
        <v>128.43915343915344</v>
      </c>
      <c r="H246" s="5">
        <f t="shared" si="31"/>
        <v>43.81199811053377</v>
      </c>
      <c r="I246" s="5">
        <f t="shared" si="32"/>
        <v>77.85787847579815</v>
      </c>
      <c r="J246">
        <v>4234</v>
      </c>
      <c r="K246">
        <v>1855</v>
      </c>
      <c r="L246">
        <v>9909</v>
      </c>
      <c r="M246">
        <v>971</v>
      </c>
      <c r="N246">
        <v>756</v>
      </c>
    </row>
    <row r="247" spans="1:14" ht="12.75">
      <c r="A247" s="12">
        <v>48013</v>
      </c>
      <c r="B247" s="12" t="s">
        <v>79</v>
      </c>
      <c r="C247" s="5">
        <f t="shared" si="26"/>
        <v>195.0581395348837</v>
      </c>
      <c r="D247" s="5">
        <f t="shared" si="27"/>
        <v>58.26636050516647</v>
      </c>
      <c r="E247" s="5">
        <f t="shared" si="28"/>
        <v>38.51894374282434</v>
      </c>
      <c r="F247" s="5">
        <f t="shared" si="29"/>
        <v>19.747416762342134</v>
      </c>
      <c r="G247" s="5">
        <f t="shared" si="30"/>
        <v>128.26855123674912</v>
      </c>
      <c r="H247" s="5">
        <f t="shared" si="31"/>
        <v>51.26676602086439</v>
      </c>
      <c r="I247" s="5">
        <f t="shared" si="32"/>
        <v>77.96143250688705</v>
      </c>
      <c r="J247">
        <v>1342</v>
      </c>
      <c r="K247">
        <v>688</v>
      </c>
      <c r="L247">
        <v>3484</v>
      </c>
      <c r="M247">
        <v>363</v>
      </c>
      <c r="N247">
        <v>283</v>
      </c>
    </row>
    <row r="248" spans="1:14" ht="12.75">
      <c r="A248" s="12">
        <v>48014</v>
      </c>
      <c r="B248" s="12" t="s">
        <v>80</v>
      </c>
      <c r="C248" s="5">
        <f t="shared" si="26"/>
        <v>188.4664948453608</v>
      </c>
      <c r="D248" s="5">
        <f t="shared" si="27"/>
        <v>57.97908505196361</v>
      </c>
      <c r="E248" s="5">
        <f t="shared" si="28"/>
        <v>37.880014245475444</v>
      </c>
      <c r="F248" s="5">
        <f t="shared" si="29"/>
        <v>20.099070806488168</v>
      </c>
      <c r="G248" s="5">
        <f t="shared" si="30"/>
        <v>118.92241379310344</v>
      </c>
      <c r="H248" s="5">
        <f t="shared" si="31"/>
        <v>53.059829059829056</v>
      </c>
      <c r="I248" s="5">
        <f t="shared" si="32"/>
        <v>84.08843783979702</v>
      </c>
      <c r="J248">
        <v>11700</v>
      </c>
      <c r="K248">
        <v>6208</v>
      </c>
      <c r="L248">
        <v>30887</v>
      </c>
      <c r="M248">
        <v>2759</v>
      </c>
      <c r="N248">
        <v>2320</v>
      </c>
    </row>
    <row r="249" spans="1:14" ht="12.75">
      <c r="A249" s="12">
        <v>48015</v>
      </c>
      <c r="B249" s="12" t="s">
        <v>81</v>
      </c>
      <c r="C249" s="5">
        <f t="shared" si="26"/>
        <v>234.42240373395563</v>
      </c>
      <c r="D249" s="5">
        <f t="shared" si="27"/>
        <v>68.59741503111536</v>
      </c>
      <c r="E249" s="5">
        <f t="shared" si="28"/>
        <v>48.08520823360459</v>
      </c>
      <c r="F249" s="5">
        <f t="shared" si="29"/>
        <v>20.51220679751077</v>
      </c>
      <c r="G249" s="5">
        <f t="shared" si="30"/>
        <v>155.68561872909697</v>
      </c>
      <c r="H249" s="5">
        <f t="shared" si="31"/>
        <v>42.65803882528621</v>
      </c>
      <c r="I249" s="5">
        <f t="shared" si="32"/>
        <v>64.23200859291084</v>
      </c>
      <c r="J249">
        <v>4018</v>
      </c>
      <c r="K249">
        <v>1714</v>
      </c>
      <c r="L249">
        <v>8356</v>
      </c>
      <c r="M249">
        <v>931</v>
      </c>
      <c r="N249">
        <v>598</v>
      </c>
    </row>
    <row r="250" spans="1:14" ht="12.75">
      <c r="A250" s="12">
        <v>48017</v>
      </c>
      <c r="B250" s="12" t="s">
        <v>82</v>
      </c>
      <c r="C250" s="5">
        <f t="shared" si="26"/>
        <v>217.65687212225012</v>
      </c>
      <c r="D250" s="5">
        <f t="shared" si="27"/>
        <v>60.504596873278814</v>
      </c>
      <c r="E250" s="5">
        <f t="shared" si="28"/>
        <v>41.457441850612206</v>
      </c>
      <c r="F250" s="5">
        <f t="shared" si="29"/>
        <v>19.047155022666608</v>
      </c>
      <c r="G250" s="5">
        <f t="shared" si="30"/>
        <v>147.23903412990578</v>
      </c>
      <c r="H250" s="5">
        <f t="shared" si="31"/>
        <v>45.94387442259739</v>
      </c>
      <c r="I250" s="5">
        <f t="shared" si="32"/>
        <v>67.91677260784812</v>
      </c>
      <c r="J250">
        <v>97852</v>
      </c>
      <c r="K250">
        <v>44957</v>
      </c>
      <c r="L250">
        <v>236030</v>
      </c>
      <c r="M250">
        <v>23598</v>
      </c>
      <c r="N250">
        <v>16027</v>
      </c>
    </row>
    <row r="251" spans="1:14" ht="12.75">
      <c r="A251" s="12">
        <v>48018</v>
      </c>
      <c r="B251" s="12" t="s">
        <v>83</v>
      </c>
      <c r="C251" s="5">
        <f t="shared" si="26"/>
        <v>247.62773722627736</v>
      </c>
      <c r="D251" s="5">
        <f t="shared" si="27"/>
        <v>71.88679245283018</v>
      </c>
      <c r="E251" s="5">
        <f t="shared" si="28"/>
        <v>51.20754716981132</v>
      </c>
      <c r="F251" s="5">
        <f t="shared" si="29"/>
        <v>20.67924528301887</v>
      </c>
      <c r="G251" s="5">
        <f t="shared" si="30"/>
        <v>183.72093023255815</v>
      </c>
      <c r="H251" s="5">
        <f t="shared" si="31"/>
        <v>40.38319823139278</v>
      </c>
      <c r="I251" s="5">
        <f t="shared" si="32"/>
        <v>54.43037974683544</v>
      </c>
      <c r="J251">
        <v>1357</v>
      </c>
      <c r="K251">
        <v>548</v>
      </c>
      <c r="L251">
        <v>2650</v>
      </c>
      <c r="M251">
        <v>316</v>
      </c>
      <c r="N251">
        <v>172</v>
      </c>
    </row>
    <row r="252" spans="1:14" ht="12.75">
      <c r="A252" s="12">
        <v>48019</v>
      </c>
      <c r="B252" s="12" t="s">
        <v>84</v>
      </c>
      <c r="C252" s="5">
        <f t="shared" si="26"/>
        <v>170.96263457884737</v>
      </c>
      <c r="D252" s="5">
        <f t="shared" si="27"/>
        <v>58.91222030981067</v>
      </c>
      <c r="E252" s="5">
        <f t="shared" si="28"/>
        <v>37.17039586919105</v>
      </c>
      <c r="F252" s="5">
        <f t="shared" si="29"/>
        <v>21.741824440619624</v>
      </c>
      <c r="G252" s="5">
        <f t="shared" si="30"/>
        <v>125.90252707581226</v>
      </c>
      <c r="H252" s="5">
        <f t="shared" si="31"/>
        <v>58.49231339136877</v>
      </c>
      <c r="I252" s="5">
        <f t="shared" si="32"/>
        <v>79.42652329749103</v>
      </c>
      <c r="J252">
        <v>5399</v>
      </c>
      <c r="K252">
        <v>3158</v>
      </c>
      <c r="L252">
        <v>14525</v>
      </c>
      <c r="M252">
        <v>1395</v>
      </c>
      <c r="N252">
        <v>1108</v>
      </c>
    </row>
    <row r="253" spans="1:14" ht="12.75">
      <c r="A253" s="12">
        <v>48020</v>
      </c>
      <c r="B253" s="12" t="s">
        <v>85</v>
      </c>
      <c r="C253" s="5">
        <f t="shared" si="26"/>
        <v>208.91265597147952</v>
      </c>
      <c r="D253" s="5">
        <f t="shared" si="27"/>
        <v>56.376057254391675</v>
      </c>
      <c r="E253" s="5">
        <f t="shared" si="28"/>
        <v>38.12621990891347</v>
      </c>
      <c r="F253" s="5">
        <f t="shared" si="29"/>
        <v>18.249837345478205</v>
      </c>
      <c r="G253" s="5">
        <f t="shared" si="30"/>
        <v>173.0769230769231</v>
      </c>
      <c r="H253" s="5">
        <f t="shared" si="31"/>
        <v>47.86689419795222</v>
      </c>
      <c r="I253" s="5">
        <f t="shared" si="32"/>
        <v>57.77777777777777</v>
      </c>
      <c r="J253">
        <v>1172</v>
      </c>
      <c r="K253">
        <v>561</v>
      </c>
      <c r="L253">
        <v>3074</v>
      </c>
      <c r="M253">
        <v>360</v>
      </c>
      <c r="N253">
        <v>208</v>
      </c>
    </row>
    <row r="254" spans="1:14" ht="12.75">
      <c r="A254" s="12">
        <v>48021</v>
      </c>
      <c r="B254" s="12" t="s">
        <v>86</v>
      </c>
      <c r="C254" s="5">
        <f aca="true" t="shared" si="33" ref="C254:C279">(J254/K254)*100</f>
        <v>206.0859188544153</v>
      </c>
      <c r="D254" s="5">
        <f aca="true" t="shared" si="34" ref="D254:D279">((K254+J254)/L254)*100</f>
        <v>59.14908336215843</v>
      </c>
      <c r="E254" s="5">
        <f aca="true" t="shared" si="35" ref="E254:E279">(J254/L254)*100</f>
        <v>39.82474345670472</v>
      </c>
      <c r="F254" s="5">
        <f aca="true" t="shared" si="36" ref="F254:F279">(K254/L254)*100</f>
        <v>19.32433990545371</v>
      </c>
      <c r="G254" s="5">
        <f aca="true" t="shared" si="37" ref="G254:G279">(M254/N254)*100</f>
        <v>124.02684563758388</v>
      </c>
      <c r="H254" s="5">
        <f aca="true" t="shared" si="38" ref="H254:H279">(K254/J254)*100</f>
        <v>48.52345107122177</v>
      </c>
      <c r="I254" s="5">
        <f aca="true" t="shared" si="39" ref="I254:I279">(N254/M254)*100</f>
        <v>80.62770562770562</v>
      </c>
      <c r="J254">
        <v>3454</v>
      </c>
      <c r="K254">
        <v>1676</v>
      </c>
      <c r="L254">
        <v>8673</v>
      </c>
      <c r="M254">
        <v>924</v>
      </c>
      <c r="N254">
        <v>745</v>
      </c>
    </row>
    <row r="255" spans="1:14" ht="12.75">
      <c r="A255" s="12">
        <v>48022</v>
      </c>
      <c r="B255" s="12" t="s">
        <v>87</v>
      </c>
      <c r="C255" s="5">
        <f t="shared" si="33"/>
        <v>238.8789505068575</v>
      </c>
      <c r="D255" s="5">
        <f t="shared" si="34"/>
        <v>63.426339285714285</v>
      </c>
      <c r="E255" s="5">
        <f t="shared" si="35"/>
        <v>44.70982142857143</v>
      </c>
      <c r="F255" s="5">
        <f t="shared" si="36"/>
        <v>18.716517857142854</v>
      </c>
      <c r="G255" s="5">
        <f t="shared" si="37"/>
        <v>143.5933147632312</v>
      </c>
      <c r="H255" s="5">
        <f t="shared" si="38"/>
        <v>41.862206689965056</v>
      </c>
      <c r="I255" s="5">
        <f t="shared" si="39"/>
        <v>69.64112512124152</v>
      </c>
      <c r="J255">
        <v>4006</v>
      </c>
      <c r="K255">
        <v>1677</v>
      </c>
      <c r="L255">
        <v>8960</v>
      </c>
      <c r="M255">
        <v>1031</v>
      </c>
      <c r="N255">
        <v>718</v>
      </c>
    </row>
    <row r="256" spans="1:14" ht="12.75">
      <c r="A256" s="12">
        <v>48024</v>
      </c>
      <c r="B256" s="12" t="s">
        <v>88</v>
      </c>
      <c r="C256" s="5">
        <f t="shared" si="33"/>
        <v>169.97427416391034</v>
      </c>
      <c r="D256" s="5">
        <f t="shared" si="34"/>
        <v>56.734630831016375</v>
      </c>
      <c r="E256" s="5">
        <f t="shared" si="35"/>
        <v>35.71980228606735</v>
      </c>
      <c r="F256" s="5">
        <f t="shared" si="36"/>
        <v>21.014828544949026</v>
      </c>
      <c r="G256" s="5">
        <f t="shared" si="37"/>
        <v>128.49519743863394</v>
      </c>
      <c r="H256" s="5">
        <f t="shared" si="38"/>
        <v>58.832432432432434</v>
      </c>
      <c r="I256" s="5">
        <f t="shared" si="39"/>
        <v>77.82392026578073</v>
      </c>
      <c r="J256">
        <v>4625</v>
      </c>
      <c r="K256">
        <v>2721</v>
      </c>
      <c r="L256">
        <v>12948</v>
      </c>
      <c r="M256">
        <v>1204</v>
      </c>
      <c r="N256">
        <v>937</v>
      </c>
    </row>
    <row r="257" spans="1:14" ht="12.75">
      <c r="A257" s="12">
        <v>48025</v>
      </c>
      <c r="B257" s="12" t="s">
        <v>89</v>
      </c>
      <c r="C257" s="5">
        <f t="shared" si="33"/>
        <v>168.5344827586207</v>
      </c>
      <c r="D257" s="5">
        <f t="shared" si="34"/>
        <v>48.369565217391305</v>
      </c>
      <c r="E257" s="5">
        <f t="shared" si="35"/>
        <v>30.357142857142854</v>
      </c>
      <c r="F257" s="5">
        <f t="shared" si="36"/>
        <v>18.012422360248447</v>
      </c>
      <c r="G257" s="5">
        <f t="shared" si="37"/>
        <v>156.43564356435644</v>
      </c>
      <c r="H257" s="5">
        <f t="shared" si="38"/>
        <v>59.33503836317136</v>
      </c>
      <c r="I257" s="5">
        <f t="shared" si="39"/>
        <v>63.92405063291139</v>
      </c>
      <c r="J257">
        <v>391</v>
      </c>
      <c r="K257">
        <v>232</v>
      </c>
      <c r="L257">
        <v>1288</v>
      </c>
      <c r="M257">
        <v>158</v>
      </c>
      <c r="N257">
        <v>101</v>
      </c>
    </row>
    <row r="258" spans="1:14" ht="12.75">
      <c r="A258" s="12">
        <v>48026</v>
      </c>
      <c r="B258" s="12" t="s">
        <v>90</v>
      </c>
      <c r="C258" s="5">
        <f t="shared" si="33"/>
        <v>325.0836120401338</v>
      </c>
      <c r="D258" s="5">
        <f t="shared" si="34"/>
        <v>71.72686230248307</v>
      </c>
      <c r="E258" s="5">
        <f t="shared" si="35"/>
        <v>54.85327313769752</v>
      </c>
      <c r="F258" s="5">
        <f t="shared" si="36"/>
        <v>16.873589164785553</v>
      </c>
      <c r="G258" s="5">
        <f t="shared" si="37"/>
        <v>211.00917431192659</v>
      </c>
      <c r="H258" s="5">
        <f t="shared" si="38"/>
        <v>30.761316872427987</v>
      </c>
      <c r="I258" s="5">
        <f t="shared" si="39"/>
        <v>47.391304347826086</v>
      </c>
      <c r="J258">
        <v>972</v>
      </c>
      <c r="K258">
        <v>299</v>
      </c>
      <c r="L258">
        <v>1772</v>
      </c>
      <c r="M258">
        <v>230</v>
      </c>
      <c r="N258">
        <v>109</v>
      </c>
    </row>
    <row r="259" spans="1:14" ht="12.75">
      <c r="A259" s="12">
        <v>48027</v>
      </c>
      <c r="B259" s="12" t="s">
        <v>91</v>
      </c>
      <c r="C259" s="5">
        <f t="shared" si="33"/>
        <v>217.01631701631703</v>
      </c>
      <c r="D259" s="5">
        <f t="shared" si="34"/>
        <v>60.6871932173137</v>
      </c>
      <c r="E259" s="5">
        <f t="shared" si="35"/>
        <v>41.543953592146366</v>
      </c>
      <c r="F259" s="5">
        <f t="shared" si="36"/>
        <v>19.143239625167336</v>
      </c>
      <c r="G259" s="5">
        <f t="shared" si="37"/>
        <v>175.52447552447552</v>
      </c>
      <c r="H259" s="5">
        <f t="shared" si="38"/>
        <v>46.07948442534909</v>
      </c>
      <c r="I259" s="5">
        <f t="shared" si="39"/>
        <v>56.97211155378486</v>
      </c>
      <c r="J259">
        <v>931</v>
      </c>
      <c r="K259">
        <v>429</v>
      </c>
      <c r="L259">
        <v>2241</v>
      </c>
      <c r="M259">
        <v>251</v>
      </c>
      <c r="N259">
        <v>143</v>
      </c>
    </row>
    <row r="260" spans="1:14" ht="12.75">
      <c r="A260" s="12">
        <v>48028</v>
      </c>
      <c r="B260" s="12" t="s">
        <v>92</v>
      </c>
      <c r="C260" s="5">
        <f t="shared" si="33"/>
        <v>147.61459307764267</v>
      </c>
      <c r="D260" s="5">
        <f t="shared" si="34"/>
        <v>58.77650716109692</v>
      </c>
      <c r="E260" s="5">
        <f t="shared" si="35"/>
        <v>35.03941378927501</v>
      </c>
      <c r="F260" s="5">
        <f t="shared" si="36"/>
        <v>23.737093371821917</v>
      </c>
      <c r="G260" s="5">
        <f t="shared" si="37"/>
        <v>107.58226037195995</v>
      </c>
      <c r="H260" s="5">
        <f t="shared" si="38"/>
        <v>67.74397972116604</v>
      </c>
      <c r="I260" s="5">
        <f t="shared" si="39"/>
        <v>92.95212765957447</v>
      </c>
      <c r="J260">
        <v>3156</v>
      </c>
      <c r="K260">
        <v>2138</v>
      </c>
      <c r="L260">
        <v>9007</v>
      </c>
      <c r="M260">
        <v>752</v>
      </c>
      <c r="N260">
        <v>699</v>
      </c>
    </row>
    <row r="261" spans="1:14" ht="12.75">
      <c r="A261" s="12">
        <v>48030</v>
      </c>
      <c r="B261" s="12" t="s">
        <v>93</v>
      </c>
      <c r="C261" s="5">
        <f t="shared" si="33"/>
        <v>175.0429307384087</v>
      </c>
      <c r="D261" s="5">
        <f t="shared" si="34"/>
        <v>55.42738493482524</v>
      </c>
      <c r="E261" s="5">
        <f t="shared" si="35"/>
        <v>35.27511823739762</v>
      </c>
      <c r="F261" s="5">
        <f t="shared" si="36"/>
        <v>20.152266697427613</v>
      </c>
      <c r="G261" s="5">
        <f t="shared" si="37"/>
        <v>126.85714285714285</v>
      </c>
      <c r="H261" s="5">
        <f t="shared" si="38"/>
        <v>57.12884238064094</v>
      </c>
      <c r="I261" s="5">
        <f t="shared" si="39"/>
        <v>78.82882882882883</v>
      </c>
      <c r="J261">
        <v>3058</v>
      </c>
      <c r="K261">
        <v>1747</v>
      </c>
      <c r="L261">
        <v>8669</v>
      </c>
      <c r="M261">
        <v>888</v>
      </c>
      <c r="N261">
        <v>700</v>
      </c>
    </row>
    <row r="262" spans="1:14" ht="12.75">
      <c r="A262" s="12">
        <v>48031</v>
      </c>
      <c r="B262" s="12" t="s">
        <v>94</v>
      </c>
      <c r="C262" s="5">
        <f t="shared" si="33"/>
        <v>384.8484848484849</v>
      </c>
      <c r="D262" s="5">
        <f t="shared" si="34"/>
        <v>75</v>
      </c>
      <c r="E262" s="5">
        <f t="shared" si="35"/>
        <v>59.53125</v>
      </c>
      <c r="F262" s="5">
        <f t="shared" si="36"/>
        <v>15.46875</v>
      </c>
      <c r="G262" s="5">
        <f t="shared" si="37"/>
        <v>224.32432432432435</v>
      </c>
      <c r="H262" s="5">
        <f t="shared" si="38"/>
        <v>25.984251968503933</v>
      </c>
      <c r="I262" s="5">
        <f t="shared" si="39"/>
        <v>44.57831325301205</v>
      </c>
      <c r="J262">
        <v>381</v>
      </c>
      <c r="K262">
        <v>99</v>
      </c>
      <c r="L262">
        <v>640</v>
      </c>
      <c r="M262">
        <v>83</v>
      </c>
      <c r="N262">
        <v>37</v>
      </c>
    </row>
    <row r="263" spans="1:14" ht="12.75">
      <c r="A263" s="12">
        <v>48032</v>
      </c>
      <c r="B263" s="12" t="s">
        <v>95</v>
      </c>
      <c r="C263" s="5">
        <f t="shared" si="33"/>
        <v>192.2077922077922</v>
      </c>
      <c r="D263" s="5">
        <f t="shared" si="34"/>
        <v>61.115754283326375</v>
      </c>
      <c r="E263" s="5">
        <f t="shared" si="35"/>
        <v>40.20058503969912</v>
      </c>
      <c r="F263" s="5">
        <f t="shared" si="36"/>
        <v>20.915169243627247</v>
      </c>
      <c r="G263" s="5">
        <f t="shared" si="37"/>
        <v>154.6511627906977</v>
      </c>
      <c r="H263" s="5">
        <f t="shared" si="38"/>
        <v>52.02702702702703</v>
      </c>
      <c r="I263" s="5">
        <f t="shared" si="39"/>
        <v>64.66165413533834</v>
      </c>
      <c r="J263">
        <v>1924</v>
      </c>
      <c r="K263">
        <v>1001</v>
      </c>
      <c r="L263">
        <v>4786</v>
      </c>
      <c r="M263">
        <v>532</v>
      </c>
      <c r="N263">
        <v>344</v>
      </c>
    </row>
    <row r="264" spans="1:14" ht="12.75">
      <c r="A264" s="12">
        <v>48033</v>
      </c>
      <c r="B264" s="12" t="s">
        <v>96</v>
      </c>
      <c r="C264" s="5">
        <f t="shared" si="33"/>
        <v>218.48899012908123</v>
      </c>
      <c r="D264" s="5">
        <f t="shared" si="34"/>
        <v>68.20325203252033</v>
      </c>
      <c r="E264" s="5">
        <f t="shared" si="35"/>
        <v>46.78861788617886</v>
      </c>
      <c r="F264" s="5">
        <f t="shared" si="36"/>
        <v>21.414634146341463</v>
      </c>
      <c r="G264" s="5">
        <f t="shared" si="37"/>
        <v>153.30396475770925</v>
      </c>
      <c r="H264" s="5">
        <f t="shared" si="38"/>
        <v>45.76889661164205</v>
      </c>
      <c r="I264" s="5">
        <f t="shared" si="39"/>
        <v>65.22988505747126</v>
      </c>
      <c r="J264">
        <v>5755</v>
      </c>
      <c r="K264">
        <v>2634</v>
      </c>
      <c r="L264">
        <v>12300</v>
      </c>
      <c r="M264">
        <v>1392</v>
      </c>
      <c r="N264">
        <v>908</v>
      </c>
    </row>
    <row r="265" spans="1:14" ht="12.75">
      <c r="A265" s="12">
        <v>48035</v>
      </c>
      <c r="B265" s="12" t="s">
        <v>97</v>
      </c>
      <c r="C265" s="5">
        <f t="shared" si="33"/>
        <v>192.07688701359587</v>
      </c>
      <c r="D265" s="5">
        <f t="shared" si="34"/>
        <v>60.29226749249976</v>
      </c>
      <c r="E265" s="5">
        <f t="shared" si="35"/>
        <v>39.64966611826188</v>
      </c>
      <c r="F265" s="5">
        <f t="shared" si="36"/>
        <v>20.642601374237877</v>
      </c>
      <c r="G265" s="5">
        <f t="shared" si="37"/>
        <v>133.80829015544043</v>
      </c>
      <c r="H265" s="5">
        <f t="shared" si="38"/>
        <v>52.062484744935325</v>
      </c>
      <c r="I265" s="5">
        <f t="shared" si="39"/>
        <v>74.73378509196516</v>
      </c>
      <c r="J265">
        <v>4097</v>
      </c>
      <c r="K265">
        <v>2133</v>
      </c>
      <c r="L265">
        <v>10333</v>
      </c>
      <c r="M265">
        <v>1033</v>
      </c>
      <c r="N265">
        <v>772</v>
      </c>
    </row>
    <row r="266" spans="1:14" ht="12.75">
      <c r="A266" s="12">
        <v>48036</v>
      </c>
      <c r="B266" s="12" t="s">
        <v>98</v>
      </c>
      <c r="C266" s="5">
        <f t="shared" si="33"/>
        <v>167.8310316815597</v>
      </c>
      <c r="D266" s="5">
        <f t="shared" si="34"/>
        <v>61.71845750655185</v>
      </c>
      <c r="E266" s="5">
        <f t="shared" si="35"/>
        <v>38.67465368775739</v>
      </c>
      <c r="F266" s="5">
        <f t="shared" si="36"/>
        <v>23.04380381879446</v>
      </c>
      <c r="G266" s="5">
        <f t="shared" si="37"/>
        <v>132.2429906542056</v>
      </c>
      <c r="H266" s="5">
        <f t="shared" si="38"/>
        <v>59.58373668925459</v>
      </c>
      <c r="I266" s="5">
        <f t="shared" si="39"/>
        <v>75.61837455830388</v>
      </c>
      <c r="J266">
        <v>2066</v>
      </c>
      <c r="K266">
        <v>1231</v>
      </c>
      <c r="L266">
        <v>5342</v>
      </c>
      <c r="M266">
        <v>566</v>
      </c>
      <c r="N266">
        <v>428</v>
      </c>
    </row>
    <row r="267" spans="1:14" ht="12.75">
      <c r="A267" s="12">
        <v>48037</v>
      </c>
      <c r="B267" s="12" t="s">
        <v>99</v>
      </c>
      <c r="C267" s="5">
        <f t="shared" si="33"/>
        <v>215.15151515151513</v>
      </c>
      <c r="D267" s="5">
        <f t="shared" si="34"/>
        <v>60.384100044662794</v>
      </c>
      <c r="E267" s="5">
        <f t="shared" si="35"/>
        <v>41.22376060741402</v>
      </c>
      <c r="F267" s="5">
        <f t="shared" si="36"/>
        <v>19.160339437248773</v>
      </c>
      <c r="G267" s="5">
        <f t="shared" si="37"/>
        <v>143.11377245508982</v>
      </c>
      <c r="H267" s="5">
        <f t="shared" si="38"/>
        <v>46.478873239436616</v>
      </c>
      <c r="I267" s="5">
        <f t="shared" si="39"/>
        <v>69.8744769874477</v>
      </c>
      <c r="J267">
        <v>1846</v>
      </c>
      <c r="K267">
        <v>858</v>
      </c>
      <c r="L267">
        <v>4478</v>
      </c>
      <c r="M267">
        <v>478</v>
      </c>
      <c r="N267">
        <v>334</v>
      </c>
    </row>
    <row r="268" spans="1:14" ht="12.75">
      <c r="A268" s="12">
        <v>48038</v>
      </c>
      <c r="B268" s="12" t="s">
        <v>297</v>
      </c>
      <c r="C268" s="5">
        <f t="shared" si="33"/>
        <v>215.08087535680303</v>
      </c>
      <c r="D268" s="5">
        <f t="shared" si="34"/>
        <v>62.86066818526955</v>
      </c>
      <c r="E268" s="5">
        <f t="shared" si="35"/>
        <v>42.910022779043274</v>
      </c>
      <c r="F268" s="5">
        <f t="shared" si="36"/>
        <v>19.950645406226272</v>
      </c>
      <c r="G268" s="5">
        <f t="shared" si="37"/>
        <v>148.78934624697337</v>
      </c>
      <c r="H268" s="5">
        <f t="shared" si="38"/>
        <v>46.494138464941386</v>
      </c>
      <c r="I268" s="5">
        <f t="shared" si="39"/>
        <v>67.20911310008137</v>
      </c>
      <c r="J268">
        <v>4521</v>
      </c>
      <c r="K268">
        <v>2102</v>
      </c>
      <c r="L268">
        <v>10536</v>
      </c>
      <c r="M268">
        <v>1229</v>
      </c>
      <c r="N268">
        <v>826</v>
      </c>
    </row>
    <row r="269" spans="1:14" ht="12.75">
      <c r="A269" s="12">
        <v>48039</v>
      </c>
      <c r="B269" s="12" t="s">
        <v>100</v>
      </c>
      <c r="C269" s="5">
        <f t="shared" si="33"/>
        <v>301.8867924528302</v>
      </c>
      <c r="D269" s="5">
        <f t="shared" si="34"/>
        <v>62.3718887262079</v>
      </c>
      <c r="E269" s="5">
        <f t="shared" si="35"/>
        <v>46.85212298682284</v>
      </c>
      <c r="F269" s="5">
        <f t="shared" si="36"/>
        <v>15.519765739385067</v>
      </c>
      <c r="G269" s="5">
        <f t="shared" si="37"/>
        <v>189.74358974358972</v>
      </c>
      <c r="H269" s="5">
        <f t="shared" si="38"/>
        <v>33.125</v>
      </c>
      <c r="I269" s="5">
        <f t="shared" si="39"/>
        <v>52.702702702702695</v>
      </c>
      <c r="J269">
        <v>320</v>
      </c>
      <c r="K269">
        <v>106</v>
      </c>
      <c r="L269">
        <v>683</v>
      </c>
      <c r="M269">
        <v>74</v>
      </c>
      <c r="N269">
        <v>39</v>
      </c>
    </row>
    <row r="270" spans="1:14" ht="12.75">
      <c r="A270" s="12">
        <v>48041</v>
      </c>
      <c r="B270" s="12" t="s">
        <v>101</v>
      </c>
      <c r="C270" s="5">
        <f t="shared" si="33"/>
        <v>224.29712460063897</v>
      </c>
      <c r="D270" s="5">
        <f t="shared" si="34"/>
        <v>67.11074380165289</v>
      </c>
      <c r="E270" s="5">
        <f t="shared" si="35"/>
        <v>46.41652892561983</v>
      </c>
      <c r="F270" s="5">
        <f t="shared" si="36"/>
        <v>20.694214876033058</v>
      </c>
      <c r="G270" s="5">
        <f t="shared" si="37"/>
        <v>121.60699417152374</v>
      </c>
      <c r="H270" s="5">
        <f t="shared" si="38"/>
        <v>44.58371910832562</v>
      </c>
      <c r="I270" s="5">
        <f t="shared" si="39"/>
        <v>82.23211229031153</v>
      </c>
      <c r="J270">
        <v>14041</v>
      </c>
      <c r="K270">
        <v>6260</v>
      </c>
      <c r="L270">
        <v>30250</v>
      </c>
      <c r="M270">
        <v>2921</v>
      </c>
      <c r="N270">
        <v>2402</v>
      </c>
    </row>
    <row r="271" spans="1:14" ht="12.75">
      <c r="A271" s="12">
        <v>48043</v>
      </c>
      <c r="B271" s="12" t="s">
        <v>102</v>
      </c>
      <c r="C271" s="5">
        <f t="shared" si="33"/>
        <v>202.39900944126296</v>
      </c>
      <c r="D271" s="5">
        <f t="shared" si="34"/>
        <v>65.57916289061188</v>
      </c>
      <c r="E271" s="5">
        <f t="shared" si="35"/>
        <v>43.89286073909979</v>
      </c>
      <c r="F271" s="5">
        <f t="shared" si="36"/>
        <v>21.6863021515121</v>
      </c>
      <c r="G271" s="5">
        <f t="shared" si="37"/>
        <v>141.02795311091072</v>
      </c>
      <c r="H271" s="5">
        <f t="shared" si="38"/>
        <v>49.407356427315136</v>
      </c>
      <c r="I271" s="5">
        <f t="shared" si="39"/>
        <v>70.9079283887468</v>
      </c>
      <c r="J271">
        <v>13077</v>
      </c>
      <c r="K271">
        <v>6461</v>
      </c>
      <c r="L271">
        <v>29793</v>
      </c>
      <c r="M271">
        <v>3128</v>
      </c>
      <c r="N271">
        <v>2218</v>
      </c>
    </row>
    <row r="272" spans="1:14" ht="12.75">
      <c r="A272" s="12">
        <v>48044</v>
      </c>
      <c r="B272" s="12" t="s">
        <v>103</v>
      </c>
      <c r="C272" s="5">
        <f t="shared" si="33"/>
        <v>140.17667844522967</v>
      </c>
      <c r="D272" s="5">
        <f t="shared" si="34"/>
        <v>56.28053324501118</v>
      </c>
      <c r="E272" s="5">
        <f t="shared" si="35"/>
        <v>32.847561480500126</v>
      </c>
      <c r="F272" s="5">
        <f t="shared" si="36"/>
        <v>23.432971764511056</v>
      </c>
      <c r="G272" s="5">
        <f t="shared" si="37"/>
        <v>104.96894409937889</v>
      </c>
      <c r="H272" s="5">
        <f t="shared" si="38"/>
        <v>71.33854297958155</v>
      </c>
      <c r="I272" s="5">
        <f t="shared" si="39"/>
        <v>95.26627218934911</v>
      </c>
      <c r="J272">
        <v>3967</v>
      </c>
      <c r="K272">
        <v>2830</v>
      </c>
      <c r="L272">
        <v>12077</v>
      </c>
      <c r="M272">
        <v>1014</v>
      </c>
      <c r="N272">
        <v>966</v>
      </c>
    </row>
    <row r="273" spans="1:14" ht="12.75">
      <c r="A273" s="12">
        <v>48046</v>
      </c>
      <c r="B273" s="12" t="s">
        <v>104</v>
      </c>
      <c r="C273" s="5">
        <f t="shared" si="33"/>
        <v>227.6271186440678</v>
      </c>
      <c r="D273" s="5">
        <f t="shared" si="34"/>
        <v>59.69734403953058</v>
      </c>
      <c r="E273" s="5">
        <f t="shared" si="35"/>
        <v>41.47621988882026</v>
      </c>
      <c r="F273" s="5">
        <f t="shared" si="36"/>
        <v>18.221124150710317</v>
      </c>
      <c r="G273" s="5">
        <f t="shared" si="37"/>
        <v>161.3733905579399</v>
      </c>
      <c r="H273" s="5">
        <f t="shared" si="38"/>
        <v>43.931496649292626</v>
      </c>
      <c r="I273" s="5">
        <f t="shared" si="39"/>
        <v>61.96808510638297</v>
      </c>
      <c r="J273">
        <v>1343</v>
      </c>
      <c r="K273">
        <v>590</v>
      </c>
      <c r="L273">
        <v>3238</v>
      </c>
      <c r="M273">
        <v>376</v>
      </c>
      <c r="N273">
        <v>233</v>
      </c>
    </row>
    <row r="274" spans="1:14" ht="12.75">
      <c r="A274" s="12">
        <v>48049</v>
      </c>
      <c r="B274" s="12" t="s">
        <v>105</v>
      </c>
      <c r="C274" s="5">
        <f t="shared" si="33"/>
        <v>180.8411214953271</v>
      </c>
      <c r="D274" s="5">
        <f t="shared" si="34"/>
        <v>58.53135956369303</v>
      </c>
      <c r="E274" s="5">
        <f t="shared" si="35"/>
        <v>37.68991040124659</v>
      </c>
      <c r="F274" s="5">
        <f t="shared" si="36"/>
        <v>20.841449162446434</v>
      </c>
      <c r="G274" s="5">
        <f t="shared" si="37"/>
        <v>152.89256198347107</v>
      </c>
      <c r="H274" s="5">
        <f t="shared" si="38"/>
        <v>55.297157622739014</v>
      </c>
      <c r="I274" s="5">
        <f t="shared" si="39"/>
        <v>65.4054054054054</v>
      </c>
      <c r="J274">
        <v>1935</v>
      </c>
      <c r="K274">
        <v>1070</v>
      </c>
      <c r="L274">
        <v>5134</v>
      </c>
      <c r="M274">
        <v>555</v>
      </c>
      <c r="N274">
        <v>363</v>
      </c>
    </row>
    <row r="275" spans="1:14" ht="12.75">
      <c r="A275" s="12">
        <v>48050</v>
      </c>
      <c r="B275" s="12" t="s">
        <v>106</v>
      </c>
      <c r="C275" s="5">
        <f t="shared" si="33"/>
        <v>198.15817984832069</v>
      </c>
      <c r="D275" s="5">
        <f t="shared" si="34"/>
        <v>60.45694200351493</v>
      </c>
      <c r="E275" s="5">
        <f t="shared" si="35"/>
        <v>40.18014059753954</v>
      </c>
      <c r="F275" s="5">
        <f t="shared" si="36"/>
        <v>20.276801405975394</v>
      </c>
      <c r="G275" s="5">
        <f t="shared" si="37"/>
        <v>129.21348314606743</v>
      </c>
      <c r="H275" s="5">
        <f t="shared" si="38"/>
        <v>50.464734827774734</v>
      </c>
      <c r="I275" s="5">
        <f t="shared" si="39"/>
        <v>77.39130434782608</v>
      </c>
      <c r="J275">
        <v>3658</v>
      </c>
      <c r="K275">
        <v>1846</v>
      </c>
      <c r="L275">
        <v>9104</v>
      </c>
      <c r="M275">
        <v>920</v>
      </c>
      <c r="N275">
        <v>712</v>
      </c>
    </row>
    <row r="276" spans="1:14" ht="12.75">
      <c r="A276" s="12">
        <v>48052</v>
      </c>
      <c r="B276" s="12" t="s">
        <v>283</v>
      </c>
      <c r="C276" s="5">
        <f t="shared" si="33"/>
        <v>203.50274725274727</v>
      </c>
      <c r="D276" s="5">
        <f t="shared" si="34"/>
        <v>60.64640087833665</v>
      </c>
      <c r="E276" s="5">
        <f t="shared" si="35"/>
        <v>40.66424209153915</v>
      </c>
      <c r="F276" s="5">
        <f t="shared" si="36"/>
        <v>19.982158786797502</v>
      </c>
      <c r="G276" s="5">
        <f t="shared" si="37"/>
        <v>136.69064748201438</v>
      </c>
      <c r="H276" s="5">
        <f t="shared" si="38"/>
        <v>49.13938575767803</v>
      </c>
      <c r="I276" s="5">
        <f t="shared" si="39"/>
        <v>73.15789473684211</v>
      </c>
      <c r="J276">
        <v>5926</v>
      </c>
      <c r="K276">
        <v>2912</v>
      </c>
      <c r="L276">
        <v>14573</v>
      </c>
      <c r="M276">
        <v>1520</v>
      </c>
      <c r="N276">
        <v>1112</v>
      </c>
    </row>
    <row r="277" spans="1:14" ht="12.75">
      <c r="A277" s="12">
        <v>48053</v>
      </c>
      <c r="B277" t="s">
        <v>284</v>
      </c>
      <c r="C277" s="5">
        <f t="shared" si="33"/>
        <v>168.83749239196592</v>
      </c>
      <c r="D277" s="5">
        <f t="shared" si="34"/>
        <v>56.606433423042425</v>
      </c>
      <c r="E277" s="5">
        <f t="shared" si="35"/>
        <v>35.55042932205562</v>
      </c>
      <c r="F277" s="5">
        <f t="shared" si="36"/>
        <v>21.0560041009868</v>
      </c>
      <c r="G277" s="5">
        <f t="shared" si="37"/>
        <v>149.55116696588868</v>
      </c>
      <c r="H277" s="5">
        <f t="shared" si="38"/>
        <v>59.22855082912761</v>
      </c>
      <c r="I277" s="5">
        <f t="shared" si="39"/>
        <v>66.86674669867946</v>
      </c>
      <c r="J277">
        <v>2774</v>
      </c>
      <c r="K277">
        <v>1643</v>
      </c>
      <c r="L277">
        <v>7803</v>
      </c>
      <c r="M277">
        <v>833</v>
      </c>
      <c r="N277">
        <v>557</v>
      </c>
    </row>
    <row r="278" spans="1:14" ht="12.75">
      <c r="A278" s="12">
        <v>48054</v>
      </c>
      <c r="B278" t="s">
        <v>305</v>
      </c>
      <c r="C278" s="5">
        <f t="shared" si="33"/>
        <v>180.61349693251535</v>
      </c>
      <c r="D278" s="5">
        <f t="shared" si="34"/>
        <v>60.57475831015759</v>
      </c>
      <c r="E278" s="5">
        <f t="shared" si="35"/>
        <v>38.98821348165806</v>
      </c>
      <c r="F278" s="5">
        <f t="shared" si="36"/>
        <v>21.586544828499537</v>
      </c>
      <c r="G278" s="5">
        <f t="shared" si="37"/>
        <v>160.96654275092936</v>
      </c>
      <c r="H278" s="5">
        <f t="shared" si="38"/>
        <v>55.36684782608695</v>
      </c>
      <c r="I278" s="5">
        <f t="shared" si="39"/>
        <v>62.12471131639723</v>
      </c>
      <c r="J278">
        <v>2944</v>
      </c>
      <c r="K278">
        <v>1630</v>
      </c>
      <c r="L278">
        <v>7551</v>
      </c>
      <c r="M278">
        <v>866</v>
      </c>
      <c r="N278">
        <v>538</v>
      </c>
    </row>
    <row r="279" spans="2:14" ht="12">
      <c r="B279" s="3" t="s">
        <v>258</v>
      </c>
      <c r="C279" s="9">
        <f t="shared" si="33"/>
        <v>204.61032592022886</v>
      </c>
      <c r="D279" s="9">
        <f t="shared" si="34"/>
        <v>60.78263414894906</v>
      </c>
      <c r="E279" s="9">
        <f t="shared" si="35"/>
        <v>40.82840772365487</v>
      </c>
      <c r="F279" s="9">
        <f t="shared" si="36"/>
        <v>19.954226425294188</v>
      </c>
      <c r="G279" s="9">
        <f t="shared" si="37"/>
        <v>147.36793735985</v>
      </c>
      <c r="H279" s="9">
        <f t="shared" si="38"/>
        <v>48.87338874529083</v>
      </c>
      <c r="I279" s="9">
        <f t="shared" si="39"/>
        <v>67.85736557865722</v>
      </c>
      <c r="J279" s="10">
        <f>SUM(J6:J278)</f>
        <v>947088</v>
      </c>
      <c r="K279" s="10">
        <f>SUM(K6:K278)</f>
        <v>462874</v>
      </c>
      <c r="L279" s="10">
        <f>SUM(L6:L278)</f>
        <v>2319679</v>
      </c>
      <c r="M279" s="10">
        <f>SUM(M6:M278)</f>
        <v>240531</v>
      </c>
      <c r="N279" s="10">
        <f>SUM(N6:N278)</f>
        <v>163218</v>
      </c>
    </row>
    <row r="280" ht="12">
      <c r="A280" s="6" t="s">
        <v>259</v>
      </c>
    </row>
    <row r="283" spans="2:14" ht="37.5">
      <c r="B283" s="3" t="s">
        <v>260</v>
      </c>
      <c r="C283" s="4" t="s">
        <v>1</v>
      </c>
      <c r="D283" s="4" t="s">
        <v>2</v>
      </c>
      <c r="E283" s="4" t="s">
        <v>3</v>
      </c>
      <c r="F283" s="4" t="s">
        <v>4</v>
      </c>
      <c r="G283" s="4" t="s">
        <v>5</v>
      </c>
      <c r="H283" s="4" t="s">
        <v>6</v>
      </c>
      <c r="I283" s="4" t="s">
        <v>7</v>
      </c>
      <c r="J283" s="2" t="s">
        <v>276</v>
      </c>
      <c r="K283" s="2" t="s">
        <v>277</v>
      </c>
      <c r="L283" s="2" t="s">
        <v>278</v>
      </c>
      <c r="M283" s="2" t="s">
        <v>279</v>
      </c>
      <c r="N283" s="2" t="s">
        <v>280</v>
      </c>
    </row>
    <row r="285" spans="2:14" ht="12">
      <c r="B285" s="16" t="s">
        <v>159</v>
      </c>
      <c r="C285" s="5">
        <f aca="true" t="shared" si="40" ref="C285:C295">(J285/K285)*100</f>
        <v>204.48819455933446</v>
      </c>
      <c r="D285" s="5">
        <f aca="true" t="shared" si="41" ref="D285:D295">((K285+J285)/L285)*100</f>
        <v>60.25198529618093</v>
      </c>
      <c r="E285" s="5">
        <f aca="true" t="shared" si="42" ref="E285:E295">(J285/L285)*100</f>
        <v>40.46403082938145</v>
      </c>
      <c r="F285" s="5">
        <f aca="true" t="shared" si="43" ref="F285:F295">(K285/L285)*100</f>
        <v>19.787954466799487</v>
      </c>
      <c r="G285" s="5">
        <f aca="true" t="shared" si="44" ref="G285:G295">(M285/N285)*100</f>
        <v>148.4360379628392</v>
      </c>
      <c r="H285" s="5">
        <f aca="true" t="shared" si="45" ref="H285:H295">(K285/J285)*100</f>
        <v>48.9025785647415</v>
      </c>
      <c r="I285" s="5">
        <f aca="true" t="shared" si="46" ref="I285:I295">(N285/M285)*100</f>
        <v>67.36908460534018</v>
      </c>
      <c r="J285" s="13">
        <v>86521</v>
      </c>
      <c r="K285" s="13">
        <v>42311</v>
      </c>
      <c r="L285" s="18">
        <v>213822</v>
      </c>
      <c r="M285" s="13">
        <v>22209</v>
      </c>
      <c r="N285" s="13">
        <v>14962</v>
      </c>
    </row>
    <row r="286" spans="2:14" ht="12">
      <c r="B286" s="16" t="s">
        <v>82</v>
      </c>
      <c r="C286" s="5">
        <f t="shared" si="40"/>
        <v>200.51660922202421</v>
      </c>
      <c r="D286" s="5">
        <f t="shared" si="41"/>
        <v>60.89321395390274</v>
      </c>
      <c r="E286" s="5">
        <f t="shared" si="42"/>
        <v>40.6303692107976</v>
      </c>
      <c r="F286" s="5">
        <f t="shared" si="43"/>
        <v>20.262844743105138</v>
      </c>
      <c r="G286" s="5">
        <f t="shared" si="44"/>
        <v>137.3165252666245</v>
      </c>
      <c r="H286" s="5">
        <f t="shared" si="45"/>
        <v>49.87118044135382</v>
      </c>
      <c r="I286" s="5">
        <f t="shared" si="46"/>
        <v>72.82444687981449</v>
      </c>
      <c r="J286" s="13">
        <v>255396</v>
      </c>
      <c r="K286" s="13">
        <v>127369</v>
      </c>
      <c r="L286" s="13">
        <v>628584</v>
      </c>
      <c r="M286" s="13">
        <v>62961</v>
      </c>
      <c r="N286" s="13">
        <v>45851</v>
      </c>
    </row>
    <row r="287" spans="2:14" ht="12">
      <c r="B287" s="16" t="s">
        <v>233</v>
      </c>
      <c r="C287" s="5">
        <f t="shared" si="40"/>
        <v>243.07249390219522</v>
      </c>
      <c r="D287" s="5">
        <f t="shared" si="41"/>
        <v>63.166458072590736</v>
      </c>
      <c r="E287" s="5">
        <f t="shared" si="42"/>
        <v>44.754472502392694</v>
      </c>
      <c r="F287" s="5">
        <f t="shared" si="43"/>
        <v>18.41198557019804</v>
      </c>
      <c r="G287" s="5">
        <f t="shared" si="44"/>
        <v>171.4881933003844</v>
      </c>
      <c r="H287" s="5">
        <f t="shared" si="45"/>
        <v>41.139990129955585</v>
      </c>
      <c r="I287" s="5">
        <f t="shared" si="46"/>
        <v>58.31305238888177</v>
      </c>
      <c r="J287" s="19">
        <v>60790</v>
      </c>
      <c r="K287" s="13">
        <v>25009</v>
      </c>
      <c r="L287" s="19">
        <v>135830</v>
      </c>
      <c r="M287" s="13">
        <v>15614</v>
      </c>
      <c r="N287" s="13">
        <v>9105</v>
      </c>
    </row>
    <row r="288" spans="2:14" ht="12">
      <c r="B288" s="16" t="s">
        <v>115</v>
      </c>
      <c r="C288" s="5">
        <f t="shared" si="40"/>
        <v>227.48199620972835</v>
      </c>
      <c r="D288" s="5">
        <f t="shared" si="41"/>
        <v>63.14884203653445</v>
      </c>
      <c r="E288" s="5">
        <f t="shared" si="42"/>
        <v>43.865692804693246</v>
      </c>
      <c r="F288" s="5">
        <f t="shared" si="43"/>
        <v>19.283149231841193</v>
      </c>
      <c r="G288" s="5">
        <f t="shared" si="44"/>
        <v>159.4658625888434</v>
      </c>
      <c r="H288" s="5">
        <f t="shared" si="45"/>
        <v>43.95952280452314</v>
      </c>
      <c r="I288" s="5">
        <f t="shared" si="46"/>
        <v>62.70934629929768</v>
      </c>
      <c r="J288" s="13">
        <v>90026</v>
      </c>
      <c r="K288" s="13">
        <v>39575</v>
      </c>
      <c r="L288" s="18">
        <v>205231</v>
      </c>
      <c r="M288" s="13">
        <v>22212</v>
      </c>
      <c r="N288" s="13">
        <v>13929</v>
      </c>
    </row>
    <row r="289" spans="2:14" ht="12">
      <c r="B289" s="16" t="s">
        <v>37</v>
      </c>
      <c r="C289" s="5">
        <f t="shared" si="40"/>
        <v>213.487793900165</v>
      </c>
      <c r="D289" s="5">
        <f t="shared" si="41"/>
        <v>60.53672830819661</v>
      </c>
      <c r="E289" s="5">
        <f t="shared" si="42"/>
        <v>41.226015264142504</v>
      </c>
      <c r="F289" s="5">
        <f t="shared" si="43"/>
        <v>19.310713044054104</v>
      </c>
      <c r="G289" s="5">
        <f t="shared" si="44"/>
        <v>152.5860009555662</v>
      </c>
      <c r="H289" s="5">
        <f t="shared" si="45"/>
        <v>46.84108546588091</v>
      </c>
      <c r="I289" s="5">
        <f t="shared" si="46"/>
        <v>65.53681161689303</v>
      </c>
      <c r="J289" s="16">
        <v>99607</v>
      </c>
      <c r="K289" s="16">
        <v>46657</v>
      </c>
      <c r="L289" s="16">
        <v>241612</v>
      </c>
      <c r="M289" s="16">
        <v>25549</v>
      </c>
      <c r="N289" s="16">
        <v>16744</v>
      </c>
    </row>
    <row r="290" spans="2:14" ht="12">
      <c r="B290" s="16" t="s">
        <v>261</v>
      </c>
      <c r="C290" s="5">
        <f t="shared" si="40"/>
        <v>240.73478020967448</v>
      </c>
      <c r="D290" s="5">
        <f t="shared" si="41"/>
        <v>61.35624094390395</v>
      </c>
      <c r="E290" s="5">
        <f t="shared" si="42"/>
        <v>43.34920306354792</v>
      </c>
      <c r="F290" s="5">
        <f t="shared" si="43"/>
        <v>18.007037880356034</v>
      </c>
      <c r="G290" s="5">
        <f t="shared" si="44"/>
        <v>176.8603337934496</v>
      </c>
      <c r="H290" s="5">
        <f t="shared" si="45"/>
        <v>41.53949002005539</v>
      </c>
      <c r="I290" s="5">
        <f t="shared" si="46"/>
        <v>56.54179083297858</v>
      </c>
      <c r="J290" s="16">
        <v>52355</v>
      </c>
      <c r="K290" s="16">
        <v>21748</v>
      </c>
      <c r="L290" s="16">
        <v>120775</v>
      </c>
      <c r="M290" s="16">
        <v>14094</v>
      </c>
      <c r="N290" s="16">
        <v>7969</v>
      </c>
    </row>
    <row r="291" spans="2:14" ht="12">
      <c r="B291" s="16" t="s">
        <v>144</v>
      </c>
      <c r="C291" s="5">
        <f t="shared" si="40"/>
        <v>188.2248782647189</v>
      </c>
      <c r="D291" s="5">
        <f t="shared" si="41"/>
        <v>59.46729686839972</v>
      </c>
      <c r="E291" s="5">
        <f t="shared" si="42"/>
        <v>38.83504012969369</v>
      </c>
      <c r="F291" s="5">
        <f t="shared" si="43"/>
        <v>20.63225673870603</v>
      </c>
      <c r="G291" s="5">
        <f t="shared" si="44"/>
        <v>145.30325648255652</v>
      </c>
      <c r="H291" s="5">
        <f t="shared" si="45"/>
        <v>53.12793979303857</v>
      </c>
      <c r="I291" s="5">
        <f t="shared" si="46"/>
        <v>68.82158213157794</v>
      </c>
      <c r="J291" s="13">
        <v>102048</v>
      </c>
      <c r="K291" s="13">
        <v>54216</v>
      </c>
      <c r="L291" s="18">
        <v>262773</v>
      </c>
      <c r="M291" s="13">
        <v>26281</v>
      </c>
      <c r="N291" s="13">
        <v>18087</v>
      </c>
    </row>
    <row r="292" spans="2:14" ht="12">
      <c r="B292" s="16" t="s">
        <v>63</v>
      </c>
      <c r="C292" s="5">
        <f t="shared" si="40"/>
        <v>201.24771343544379</v>
      </c>
      <c r="D292" s="5">
        <f t="shared" si="41"/>
        <v>60.5803387597112</v>
      </c>
      <c r="E292" s="5">
        <f t="shared" si="42"/>
        <v>40.470530101298486</v>
      </c>
      <c r="F292" s="5">
        <f t="shared" si="43"/>
        <v>20.109808658412714</v>
      </c>
      <c r="G292" s="5">
        <f t="shared" si="44"/>
        <v>146.40181080237278</v>
      </c>
      <c r="H292" s="5">
        <f t="shared" si="45"/>
        <v>49.69000556226344</v>
      </c>
      <c r="I292" s="5">
        <f t="shared" si="46"/>
        <v>68.30516607133336</v>
      </c>
      <c r="J292" s="13">
        <v>73711</v>
      </c>
      <c r="K292" s="13">
        <v>36627</v>
      </c>
      <c r="L292" s="18">
        <v>182135</v>
      </c>
      <c r="M292" s="13">
        <v>18757</v>
      </c>
      <c r="N292" s="13">
        <v>12812</v>
      </c>
    </row>
    <row r="293" spans="2:14" ht="12">
      <c r="B293" s="16" t="s">
        <v>255</v>
      </c>
      <c r="C293" s="5">
        <f t="shared" si="40"/>
        <v>157.565816678153</v>
      </c>
      <c r="D293" s="5">
        <f t="shared" si="41"/>
        <v>56.87224562343259</v>
      </c>
      <c r="E293" s="5">
        <f t="shared" si="42"/>
        <v>34.79158043388279</v>
      </c>
      <c r="F293" s="5">
        <f t="shared" si="43"/>
        <v>22.0806651895498</v>
      </c>
      <c r="G293" s="5">
        <f t="shared" si="44"/>
        <v>127.2094528973778</v>
      </c>
      <c r="H293" s="5">
        <f t="shared" si="45"/>
        <v>63.46554227828612</v>
      </c>
      <c r="I293" s="5">
        <f t="shared" si="46"/>
        <v>78.61051024303346</v>
      </c>
      <c r="J293" s="13">
        <v>57157</v>
      </c>
      <c r="K293" s="13">
        <v>36275</v>
      </c>
      <c r="L293" s="18">
        <v>164284</v>
      </c>
      <c r="M293" s="13">
        <v>15718</v>
      </c>
      <c r="N293" s="13">
        <v>12356</v>
      </c>
    </row>
    <row r="294" spans="2:14" ht="12">
      <c r="B294" s="16" t="s">
        <v>219</v>
      </c>
      <c r="C294" s="5">
        <f t="shared" si="40"/>
        <v>209.98277269018044</v>
      </c>
      <c r="D294" s="5">
        <f t="shared" si="41"/>
        <v>62.29856711594881</v>
      </c>
      <c r="E294" s="5">
        <f t="shared" si="42"/>
        <v>42.201138289407346</v>
      </c>
      <c r="F294" s="5">
        <f t="shared" si="43"/>
        <v>20.097428826541456</v>
      </c>
      <c r="G294" s="5">
        <f t="shared" si="44"/>
        <v>150.27624309392266</v>
      </c>
      <c r="H294" s="5">
        <f t="shared" si="45"/>
        <v>47.6229543589965</v>
      </c>
      <c r="I294" s="5">
        <f t="shared" si="46"/>
        <v>66.54411764705883</v>
      </c>
      <c r="J294" s="13">
        <v>69477</v>
      </c>
      <c r="K294" s="13">
        <v>33087</v>
      </c>
      <c r="L294" s="18">
        <v>164633</v>
      </c>
      <c r="M294" s="13">
        <v>17136</v>
      </c>
      <c r="N294" s="13">
        <v>11403</v>
      </c>
    </row>
    <row r="295" spans="2:14" ht="12">
      <c r="B295" s="3" t="s">
        <v>258</v>
      </c>
      <c r="C295" s="11">
        <f t="shared" si="40"/>
        <v>204.61032592022886</v>
      </c>
      <c r="D295" s="11">
        <f t="shared" si="41"/>
        <v>60.78263414894906</v>
      </c>
      <c r="E295" s="11">
        <f t="shared" si="42"/>
        <v>40.82840772365487</v>
      </c>
      <c r="F295" s="9">
        <f t="shared" si="43"/>
        <v>19.954226425294188</v>
      </c>
      <c r="G295" s="9">
        <f t="shared" si="44"/>
        <v>147.36793735985</v>
      </c>
      <c r="H295" s="9">
        <f t="shared" si="45"/>
        <v>48.87338874529083</v>
      </c>
      <c r="I295" s="9">
        <f t="shared" si="46"/>
        <v>67.85736557865722</v>
      </c>
      <c r="J295" s="10">
        <f>SUM(J285:J294)</f>
        <v>947088</v>
      </c>
      <c r="K295" s="10">
        <f>SUM(K285:K294)</f>
        <v>462874</v>
      </c>
      <c r="L295" s="10">
        <f>SUM(L285:L294)</f>
        <v>2319679</v>
      </c>
      <c r="M295" s="10">
        <f>SUM(M285:M294)</f>
        <v>240531</v>
      </c>
      <c r="N295" s="10">
        <f>SUM(N285:N294)</f>
        <v>163218</v>
      </c>
    </row>
    <row r="296" ht="12">
      <c r="A296" s="6" t="s">
        <v>259</v>
      </c>
    </row>
    <row r="298" spans="10:14" s="14" customFormat="1" ht="12">
      <c r="J298" s="15"/>
      <c r="K298" s="15"/>
      <c r="L298" s="15"/>
      <c r="M298" s="15"/>
      <c r="N298" s="15"/>
    </row>
    <row r="301" spans="1:2" ht="13.5">
      <c r="A301" s="7" t="s">
        <v>262</v>
      </c>
      <c r="B301" s="2" t="s">
        <v>263</v>
      </c>
    </row>
    <row r="302" spans="1:2" ht="13.5">
      <c r="A302" s="7" t="s">
        <v>264</v>
      </c>
      <c r="B302" s="2" t="s">
        <v>265</v>
      </c>
    </row>
    <row r="303" spans="1:2" ht="13.5">
      <c r="A303" s="7" t="s">
        <v>266</v>
      </c>
      <c r="B303" s="2" t="s">
        <v>267</v>
      </c>
    </row>
    <row r="304" spans="1:2" ht="13.5">
      <c r="A304" s="7" t="s">
        <v>268</v>
      </c>
      <c r="B304" s="2" t="s">
        <v>269</v>
      </c>
    </row>
    <row r="305" spans="1:2" ht="13.5">
      <c r="A305" s="7" t="s">
        <v>270</v>
      </c>
      <c r="B305" s="2" t="s">
        <v>281</v>
      </c>
    </row>
    <row r="306" spans="1:2" ht="13.5">
      <c r="A306" s="7" t="s">
        <v>271</v>
      </c>
      <c r="B306" s="2" t="s">
        <v>272</v>
      </c>
    </row>
    <row r="307" spans="1:2" ht="13.5">
      <c r="A307" s="7" t="s">
        <v>273</v>
      </c>
      <c r="B307" s="2" t="s">
        <v>274</v>
      </c>
    </row>
  </sheetData>
  <printOptions/>
  <pageMargins left="0.27" right="0.29" top="0.37" bottom="0.36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2015-09-07T09:25:05Z</cp:lastPrinted>
  <dcterms:created xsi:type="dcterms:W3CDTF">2013-07-24T09:50:43Z</dcterms:created>
  <dcterms:modified xsi:type="dcterms:W3CDTF">2019-09-18T10:36:39Z</dcterms:modified>
  <cp:category/>
  <cp:version/>
  <cp:contentType/>
  <cp:contentStatus/>
</cp:coreProperties>
</file>